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rneywt\Documents\Wayne's Stuff\ProClub\2020\"/>
    </mc:Choice>
  </mc:AlternateContent>
  <bookViews>
    <workbookView xWindow="480" yWindow="120" windowWidth="27795" windowHeight="12585"/>
  </bookViews>
  <sheets>
    <sheet name="Sheet1" sheetId="1" r:id="rId1"/>
    <sheet name="Sheet2" sheetId="2" r:id="rId2"/>
    <sheet name="Sheet3" sheetId="3" r:id="rId3"/>
  </sheets>
  <definedNames>
    <definedName name="_xlnm.Print_Area" localSheetId="0">Sheet1!$A$1:$AP$36</definedName>
  </definedNames>
  <calcPr calcId="152511"/>
</workbook>
</file>

<file path=xl/calcChain.xml><?xml version="1.0" encoding="utf-8"?>
<calcChain xmlns="http://schemas.openxmlformats.org/spreadsheetml/2006/main">
  <c r="D36" i="1" l="1"/>
  <c r="D35" i="1"/>
  <c r="B6" i="1"/>
  <c r="B5" i="1"/>
  <c r="AH19" i="1" l="1"/>
  <c r="S25" i="1" l="1"/>
  <c r="AH21" i="1"/>
</calcChain>
</file>

<file path=xl/sharedStrings.xml><?xml version="1.0" encoding="utf-8"?>
<sst xmlns="http://schemas.openxmlformats.org/spreadsheetml/2006/main" count="79" uniqueCount="61">
  <si>
    <t>Name:</t>
  </si>
  <si>
    <t>Points</t>
  </si>
  <si>
    <t>Feb</t>
  </si>
  <si>
    <t>March</t>
  </si>
  <si>
    <t>April</t>
  </si>
  <si>
    <t>May</t>
  </si>
  <si>
    <t>June</t>
  </si>
  <si>
    <t>July</t>
  </si>
  <si>
    <t>Aug</t>
  </si>
  <si>
    <t>Sept</t>
  </si>
  <si>
    <t>Oct</t>
  </si>
  <si>
    <t>Poss</t>
  </si>
  <si>
    <t>Earned</t>
  </si>
  <si>
    <t>Strength Training: 2 pts/day  Maximum: 4 pts per week</t>
  </si>
  <si>
    <t>Weekly Exercise</t>
  </si>
  <si>
    <t>Personal Health and Safety</t>
  </si>
  <si>
    <t xml:space="preserve">Safety: Wear seatbelt, helmet, protective gear, life jacket, no texting while driving. </t>
  </si>
  <si>
    <t>Pro Club Points Tracking Spreadsheet</t>
  </si>
  <si>
    <t>Tobacco: I do not use any tobacco products (cigarettes, cigars, dip, etc.)</t>
  </si>
  <si>
    <t>Cardiovascular Fitness: 1-Mile Walk Test</t>
  </si>
  <si>
    <t>Strength and Endurance: Pushup Test</t>
  </si>
  <si>
    <t>Body Composition: Average of BMI, Body Fat, and Waist-Hip Ratio</t>
  </si>
  <si>
    <t>/100</t>
  </si>
  <si>
    <t>/80</t>
  </si>
  <si>
    <t>End-of-the-Year Fitness Test</t>
  </si>
  <si>
    <t>Cholesterol</t>
  </si>
  <si>
    <t>HA1C: &lt; 5.7</t>
  </si>
  <si>
    <t>Glucose: &lt; 100</t>
  </si>
  <si>
    <t>Triglycerides: &lt; 130</t>
  </si>
  <si>
    <t>Total: &lt; 200</t>
  </si>
  <si>
    <t>LDL: &lt; 100</t>
  </si>
  <si>
    <t>HDL: Men &gt; 40 / Women &gt; 50</t>
  </si>
  <si>
    <r>
      <t xml:space="preserve">End-of-the-Year </t>
    </r>
    <r>
      <rPr>
        <b/>
        <u/>
        <sz val="11"/>
        <color theme="1"/>
        <rFont val="Calibri"/>
        <family val="2"/>
        <scheme val="minor"/>
      </rPr>
      <t>Fasting</t>
    </r>
    <r>
      <rPr>
        <b/>
        <sz val="11"/>
        <color theme="1"/>
        <rFont val="Calibri"/>
        <family val="2"/>
        <scheme val="minor"/>
      </rPr>
      <t xml:space="preserve"> Blood Work**</t>
    </r>
  </si>
  <si>
    <t>&lt; 140/90</t>
  </si>
  <si>
    <t>&lt; 130/85</t>
  </si>
  <si>
    <t>&lt; 120/80</t>
  </si>
  <si>
    <r>
      <t>Blood Pressure</t>
    </r>
    <r>
      <rPr>
        <b/>
        <sz val="8"/>
        <color theme="1"/>
        <rFont val="Calibri"/>
        <family val="2"/>
        <scheme val="minor"/>
      </rPr>
      <t xml:space="preserve"> (Select 1) </t>
    </r>
    <r>
      <rPr>
        <b/>
        <sz val="11"/>
        <color theme="1"/>
        <rFont val="Calibri"/>
        <family val="2"/>
        <scheme val="minor"/>
      </rPr>
      <t>:</t>
    </r>
  </si>
  <si>
    <t>Event Name</t>
  </si>
  <si>
    <t>[Event Name]</t>
  </si>
  <si>
    <t>Attended</t>
  </si>
  <si>
    <t>Watched Online</t>
  </si>
  <si>
    <t>Total Event Points:</t>
  </si>
  <si>
    <t>Self:</t>
  </si>
  <si>
    <t>Guest:</t>
  </si>
  <si>
    <t>/55</t>
  </si>
  <si>
    <t>Totals</t>
  </si>
  <si>
    <t>Points Earned:</t>
  </si>
  <si>
    <t>Points Still Available:</t>
  </si>
  <si>
    <t>You need 1705 points to receive the incentive.</t>
  </si>
  <si>
    <t>Final Pro Club submissions are due by 11:59pm on October 31st. You do NOT need to turn this spreadsheet in, but you will need it to track your points and be able to properly record the values for the online submission.</t>
  </si>
  <si>
    <t>Annual health assessment with physician (i.e. Physical)*                                                                                           Any type of preventative screening*                                                                        (i.e. mammogram, prostate check, oral cancer)</t>
  </si>
  <si>
    <t>Date</t>
  </si>
  <si>
    <t>Guest?</t>
  </si>
  <si>
    <r>
      <t xml:space="preserve">*If you are claiming the 100 points for the doctor visit/screening, please submit proof to </t>
    </r>
    <r>
      <rPr>
        <b/>
        <sz val="12"/>
        <color theme="1"/>
        <rFont val="Calibri"/>
        <family val="2"/>
        <scheme val="minor"/>
      </rPr>
      <t>wellness@cityofgainesville.org</t>
    </r>
  </si>
  <si>
    <t>Alcohol: limited to 1 drink/day for women                                                                                                                            and 2 drinks/day for men (not based on average).                                                                                                                                          1 drink=12oz beer or 5oz wine or 1 shot of liquor</t>
  </si>
  <si>
    <t>Flexibility: Supine Active Straight-Leg Raise Test</t>
  </si>
  <si>
    <t>**Remember: This is a fasting blood work. Must fast 10-12 hours prior.</t>
  </si>
  <si>
    <t>Substance Control</t>
  </si>
  <si>
    <t>Cardio: 30 mins/day=1 pt    Maximum: 3 pts per week</t>
  </si>
  <si>
    <t>Events and Education</t>
  </si>
  <si>
    <t>You can earn a max of 55 points for events and another 55 points for your guests. You may only claim 1 guest per event.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</si>
</sst>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b/>
      <u/>
      <sz val="11"/>
      <color theme="1"/>
      <name val="Calibri"/>
      <family val="2"/>
      <scheme val="minor"/>
    </font>
    <font>
      <b/>
      <sz val="8.5"/>
      <color theme="1"/>
      <name val="Calibri"/>
      <family val="2"/>
      <scheme val="minor"/>
    </font>
    <font>
      <b/>
      <sz val="12"/>
      <color theme="1"/>
      <name val="Calibri"/>
      <family val="2"/>
      <scheme val="minor"/>
    </font>
    <font>
      <b/>
      <sz val="16"/>
      <color theme="1"/>
      <name val="Calibri"/>
      <family val="2"/>
      <scheme val="minor"/>
    </font>
    <font>
      <b/>
      <u/>
      <sz val="11"/>
      <color theme="0"/>
      <name val="Calibri"/>
      <family val="2"/>
      <scheme val="minor"/>
    </font>
    <font>
      <sz val="12"/>
      <color theme="1"/>
      <name val="Calibri"/>
      <family val="2"/>
      <scheme val="minor"/>
    </font>
    <font>
      <sz val="18"/>
      <color theme="1"/>
      <name val="Calibri"/>
      <family val="2"/>
      <scheme val="minor"/>
    </font>
    <font>
      <sz val="22"/>
      <color theme="1"/>
      <name val="Calibri"/>
      <family val="2"/>
      <scheme val="minor"/>
    </font>
    <font>
      <sz val="24"/>
      <color theme="1"/>
      <name val="Calibri"/>
      <family val="2"/>
      <scheme val="minor"/>
    </font>
    <font>
      <sz val="17"/>
      <color theme="1"/>
      <name val="Calibri"/>
      <family val="2"/>
      <scheme val="minor"/>
    </font>
    <font>
      <sz val="13"/>
      <color theme="1"/>
      <name val="Calibri"/>
      <family val="2"/>
      <scheme val="minor"/>
    </font>
    <font>
      <sz val="7"/>
      <color theme="1"/>
      <name val="Times New Roman"/>
      <family val="1"/>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168">
    <xf numFmtId="0" fontId="0" fillId="0" borderId="0" xfId="0"/>
    <xf numFmtId="0" fontId="0" fillId="0" borderId="23" xfId="0" applyBorder="1"/>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0" fillId="0" borderId="18" xfId="0" applyBorder="1" applyAlignment="1" applyProtection="1">
      <alignment horizont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0" borderId="25" xfId="0" applyFont="1" applyBorder="1"/>
    <xf numFmtId="0" fontId="3" fillId="0" borderId="26" xfId="0" applyFont="1" applyBorder="1"/>
    <xf numFmtId="0" fontId="5" fillId="0" borderId="1" xfId="0" applyFont="1" applyBorder="1" applyAlignment="1">
      <alignment horizontal="center" vertical="center" wrapText="1"/>
    </xf>
    <xf numFmtId="0" fontId="1" fillId="0" borderId="9" xfId="0" applyFont="1" applyBorder="1"/>
    <xf numFmtId="0" fontId="1" fillId="0" borderId="21" xfId="0" applyFont="1" applyBorder="1" applyAlignment="1">
      <alignment horizontal="right"/>
    </xf>
    <xf numFmtId="0" fontId="0" fillId="0" borderId="0" xfId="0" applyAlignment="1">
      <alignment horizontal="center"/>
    </xf>
    <xf numFmtId="0" fontId="1" fillId="0" borderId="18" xfId="0" applyFont="1" applyBorder="1"/>
    <xf numFmtId="0" fontId="2" fillId="0" borderId="23" xfId="0" applyFont="1" applyBorder="1" applyProtection="1">
      <protection locked="0"/>
    </xf>
    <xf numFmtId="0" fontId="2" fillId="0" borderId="14" xfId="0" applyFont="1" applyBorder="1" applyProtection="1">
      <protection locked="0"/>
    </xf>
    <xf numFmtId="0" fontId="2" fillId="0" borderId="11" xfId="0" applyFont="1" applyBorder="1" applyProtection="1">
      <protection locked="0"/>
    </xf>
    <xf numFmtId="0" fontId="2" fillId="0" borderId="16" xfId="0" applyFont="1" applyBorder="1" applyProtection="1">
      <protection locked="0"/>
    </xf>
    <xf numFmtId="0" fontId="2" fillId="0" borderId="0" xfId="0" applyFont="1" applyBorder="1" applyProtection="1">
      <protection locked="0"/>
    </xf>
    <xf numFmtId="0" fontId="0" fillId="0" borderId="6" xfId="0" applyBorder="1" applyAlignment="1" applyProtection="1">
      <alignment horizontal="center"/>
      <protection locked="0"/>
    </xf>
    <xf numFmtId="0" fontId="0" fillId="0" borderId="30" xfId="0" applyBorder="1" applyAlignment="1" applyProtection="1">
      <alignment horizontal="center"/>
      <protection locked="0"/>
    </xf>
    <xf numFmtId="0" fontId="7" fillId="0" borderId="30" xfId="0" applyFont="1" applyBorder="1" applyAlignment="1">
      <alignment horizont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0" fillId="0" borderId="28" xfId="0" applyBorder="1" applyAlignment="1" applyProtection="1">
      <alignment horizontal="center"/>
      <protection locked="0"/>
    </xf>
    <xf numFmtId="0" fontId="15" fillId="0" borderId="18" xfId="0" applyFont="1" applyBorder="1" applyAlignment="1">
      <alignment horizontal="center" vertical="center"/>
    </xf>
    <xf numFmtId="0" fontId="0" fillId="0" borderId="14" xfId="0" applyBorder="1" applyAlignment="1"/>
    <xf numFmtId="0" fontId="0" fillId="0" borderId="28" xfId="0" applyBorder="1" applyAlignment="1"/>
    <xf numFmtId="0" fontId="0" fillId="0" borderId="16" xfId="0" applyBorder="1" applyAlignment="1"/>
    <xf numFmtId="0" fontId="15" fillId="0" borderId="14" xfId="0" applyFont="1" applyBorder="1" applyAlignment="1">
      <alignment horizontal="center" vertical="center"/>
    </xf>
    <xf numFmtId="0" fontId="0" fillId="0" borderId="19" xfId="0" applyBorder="1" applyAlignment="1"/>
    <xf numFmtId="0" fontId="0" fillId="0" borderId="32" xfId="0" applyBorder="1" applyAlignment="1"/>
    <xf numFmtId="0" fontId="14" fillId="0" borderId="18" xfId="0" applyFont="1" applyBorder="1" applyAlignment="1">
      <alignment horizontal="center" vertical="center"/>
    </xf>
    <xf numFmtId="0" fontId="0" fillId="0" borderId="14" xfId="0" applyBorder="1" applyAlignment="1">
      <alignment horizontal="center"/>
    </xf>
    <xf numFmtId="0" fontId="0" fillId="0" borderId="28" xfId="0" applyBorder="1" applyAlignment="1">
      <alignment horizontal="center"/>
    </xf>
    <xf numFmtId="0" fontId="0" fillId="0" borderId="16" xfId="0" applyBorder="1" applyAlignment="1">
      <alignment horizontal="center"/>
    </xf>
    <xf numFmtId="0" fontId="16" fillId="0" borderId="18" xfId="0" applyFont="1" applyBorder="1" applyAlignment="1">
      <alignment horizontal="center" vertical="center" wrapText="1"/>
    </xf>
    <xf numFmtId="0" fontId="16" fillId="0" borderId="14" xfId="0" applyFont="1" applyBorder="1" applyAlignment="1">
      <alignment horizontal="center" wrapText="1"/>
    </xf>
    <xf numFmtId="0" fontId="16" fillId="0" borderId="19" xfId="0" applyFont="1" applyBorder="1" applyAlignment="1">
      <alignment horizontal="center" wrapText="1"/>
    </xf>
    <xf numFmtId="0" fontId="16" fillId="0" borderId="28" xfId="0" applyFont="1" applyBorder="1" applyAlignment="1">
      <alignment horizontal="center" wrapText="1"/>
    </xf>
    <xf numFmtId="0" fontId="16" fillId="0" borderId="16" xfId="0" applyFont="1" applyBorder="1" applyAlignment="1">
      <alignment horizontal="center" wrapText="1"/>
    </xf>
    <xf numFmtId="0" fontId="16" fillId="0" borderId="32" xfId="0" applyFont="1" applyBorder="1" applyAlignment="1">
      <alignment horizontal="center" wrapText="1"/>
    </xf>
    <xf numFmtId="0" fontId="13" fillId="0" borderId="18" xfId="0" applyFont="1" applyBorder="1" applyAlignment="1">
      <alignment horizontal="center" wrapText="1"/>
    </xf>
    <xf numFmtId="0" fontId="13" fillId="0" borderId="14" xfId="0" applyFont="1" applyBorder="1" applyAlignment="1">
      <alignment horizontal="center" wrapText="1"/>
    </xf>
    <xf numFmtId="0" fontId="13" fillId="0" borderId="19" xfId="0" applyFont="1" applyBorder="1" applyAlignment="1">
      <alignment horizontal="center" wrapText="1"/>
    </xf>
    <xf numFmtId="0" fontId="13" fillId="0" borderId="6" xfId="0" applyFont="1" applyBorder="1" applyAlignment="1">
      <alignment horizontal="center" wrapText="1"/>
    </xf>
    <xf numFmtId="0" fontId="13" fillId="0" borderId="0" xfId="0" applyFont="1" applyBorder="1" applyAlignment="1">
      <alignment horizontal="center" wrapText="1"/>
    </xf>
    <xf numFmtId="0" fontId="13" fillId="0" borderId="24" xfId="0" applyFont="1" applyBorder="1" applyAlignment="1">
      <alignment horizontal="center" wrapText="1"/>
    </xf>
    <xf numFmtId="0" fontId="13" fillId="0" borderId="28" xfId="0" applyFont="1" applyBorder="1" applyAlignment="1">
      <alignment horizontal="center" wrapText="1"/>
    </xf>
    <xf numFmtId="0" fontId="13" fillId="0" borderId="16" xfId="0" applyFont="1" applyBorder="1" applyAlignment="1">
      <alignment horizontal="center" wrapText="1"/>
    </xf>
    <xf numFmtId="0" fontId="13" fillId="0" borderId="32" xfId="0" applyFont="1" applyBorder="1" applyAlignment="1">
      <alignment horizontal="center" wrapText="1"/>
    </xf>
    <xf numFmtId="0" fontId="17" fillId="0" borderId="18" xfId="0" applyFont="1" applyBorder="1" applyAlignment="1">
      <alignment horizontal="center" vertical="center" wrapText="1"/>
    </xf>
    <xf numFmtId="0" fontId="17" fillId="0" borderId="14" xfId="0" applyFont="1" applyBorder="1" applyAlignment="1">
      <alignment horizontal="center" wrapText="1"/>
    </xf>
    <xf numFmtId="0" fontId="17" fillId="0" borderId="19" xfId="0" applyFont="1" applyBorder="1" applyAlignment="1">
      <alignment horizontal="center" wrapText="1"/>
    </xf>
    <xf numFmtId="0" fontId="17" fillId="0" borderId="6" xfId="0" applyFont="1" applyBorder="1" applyAlignment="1">
      <alignment horizontal="center" wrapText="1"/>
    </xf>
    <xf numFmtId="0" fontId="17" fillId="0" borderId="0" xfId="0" applyFont="1" applyBorder="1" applyAlignment="1">
      <alignment horizontal="center" wrapText="1"/>
    </xf>
    <xf numFmtId="0" fontId="17" fillId="0" borderId="24" xfId="0" applyFont="1" applyBorder="1" applyAlignment="1">
      <alignment horizontal="center" wrapText="1"/>
    </xf>
    <xf numFmtId="0" fontId="17" fillId="0" borderId="28" xfId="0" applyFont="1" applyBorder="1" applyAlignment="1">
      <alignment horizontal="center" wrapText="1"/>
    </xf>
    <xf numFmtId="0" fontId="17" fillId="0" borderId="16" xfId="0" applyFont="1" applyBorder="1" applyAlignment="1">
      <alignment horizontal="center" wrapText="1"/>
    </xf>
    <xf numFmtId="0" fontId="17" fillId="0" borderId="32" xfId="0" applyFont="1" applyBorder="1" applyAlignment="1">
      <alignment horizontal="center" wrapText="1"/>
    </xf>
    <xf numFmtId="0" fontId="2" fillId="0" borderId="16" xfId="0" applyFont="1" applyBorder="1" applyAlignment="1" applyProtection="1">
      <protection locked="0"/>
    </xf>
    <xf numFmtId="0" fontId="0" fillId="0" borderId="16" xfId="0" applyBorder="1" applyAlignment="1" applyProtection="1">
      <protection locked="0"/>
    </xf>
    <xf numFmtId="0" fontId="2" fillId="0" borderId="11" xfId="0" applyFont="1" applyBorder="1" applyAlignment="1" applyProtection="1">
      <protection locked="0"/>
    </xf>
    <xf numFmtId="0" fontId="0" fillId="0" borderId="11" xfId="0" applyBorder="1" applyAlignment="1" applyProtection="1">
      <protection locked="0"/>
    </xf>
    <xf numFmtId="0" fontId="11" fillId="0" borderId="16" xfId="0" applyFont="1" applyBorder="1" applyAlignment="1" applyProtection="1">
      <alignment horizontal="center"/>
      <protection locked="0"/>
    </xf>
    <xf numFmtId="0" fontId="0" fillId="0" borderId="32" xfId="0" applyBorder="1" applyAlignment="1" applyProtection="1">
      <protection locked="0"/>
    </xf>
    <xf numFmtId="0" fontId="7" fillId="0" borderId="11" xfId="0" applyFont="1" applyBorder="1" applyAlignment="1">
      <alignment horizontal="center"/>
    </xf>
    <xf numFmtId="0" fontId="0" fillId="0" borderId="11" xfId="0" applyBorder="1" applyAlignment="1">
      <alignment horizontal="center"/>
    </xf>
    <xf numFmtId="0" fontId="11" fillId="0" borderId="11" xfId="0" applyFont="1" applyBorder="1" applyAlignment="1" applyProtection="1">
      <alignment horizontal="center"/>
      <protection locked="0"/>
    </xf>
    <xf numFmtId="0" fontId="0" fillId="0" borderId="31" xfId="0" applyBorder="1" applyAlignment="1" applyProtection="1">
      <protection locked="0"/>
    </xf>
    <xf numFmtId="0" fontId="2" fillId="0" borderId="16" xfId="0" applyFont="1" applyBorder="1" applyAlignment="1" applyProtection="1">
      <alignment horizontal="left"/>
      <protection locked="0"/>
    </xf>
    <xf numFmtId="0" fontId="0" fillId="0" borderId="16" xfId="0" applyFont="1" applyBorder="1" applyAlignment="1" applyProtection="1">
      <alignment horizontal="center"/>
      <protection locked="0"/>
    </xf>
    <xf numFmtId="0" fontId="2" fillId="0" borderId="11" xfId="0" applyFont="1" applyBorder="1" applyAlignment="1" applyProtection="1">
      <alignment horizontal="left"/>
      <protection locked="0"/>
    </xf>
    <xf numFmtId="0" fontId="0" fillId="0" borderId="11" xfId="0" applyFont="1" applyBorder="1" applyAlignment="1" applyProtection="1">
      <alignment horizontal="center"/>
      <protection locked="0"/>
    </xf>
    <xf numFmtId="0" fontId="12" fillId="0" borderId="18" xfId="0" applyFont="1" applyBorder="1" applyAlignment="1">
      <alignment horizontal="center" vertical="center" wrapText="1"/>
    </xf>
    <xf numFmtId="0" fontId="12" fillId="0" borderId="14" xfId="0" applyFont="1" applyBorder="1" applyAlignment="1">
      <alignment horizontal="center" wrapText="1"/>
    </xf>
    <xf numFmtId="0" fontId="12" fillId="0" borderId="19" xfId="0" applyFont="1" applyBorder="1" applyAlignment="1">
      <alignment horizontal="center" wrapText="1"/>
    </xf>
    <xf numFmtId="0" fontId="12" fillId="0" borderId="6" xfId="0" applyFont="1" applyBorder="1" applyAlignment="1">
      <alignment horizontal="center" wrapText="1"/>
    </xf>
    <xf numFmtId="0" fontId="12" fillId="0" borderId="0" xfId="0" applyFont="1" applyBorder="1" applyAlignment="1">
      <alignment horizontal="center" wrapText="1"/>
    </xf>
    <xf numFmtId="0" fontId="12" fillId="0" borderId="24" xfId="0" applyFont="1" applyBorder="1" applyAlignment="1">
      <alignment horizontal="center" wrapText="1"/>
    </xf>
    <xf numFmtId="0" fontId="12" fillId="0" borderId="9" xfId="0" applyFont="1" applyBorder="1" applyAlignment="1">
      <alignment horizontal="center" wrapText="1"/>
    </xf>
    <xf numFmtId="0" fontId="12" fillId="0" borderId="13" xfId="0" applyFont="1" applyBorder="1" applyAlignment="1">
      <alignment horizontal="center" wrapText="1"/>
    </xf>
    <xf numFmtId="0" fontId="12" fillId="0" borderId="20" xfId="0" applyFont="1" applyBorder="1" applyAlignment="1">
      <alignment horizontal="center" wrapText="1"/>
    </xf>
    <xf numFmtId="0" fontId="1" fillId="0" borderId="14" xfId="0" applyFont="1" applyBorder="1" applyAlignment="1"/>
    <xf numFmtId="0" fontId="1" fillId="0" borderId="13" xfId="0" applyFont="1" applyBorder="1" applyAlignment="1"/>
    <xf numFmtId="0" fontId="1" fillId="0" borderId="14" xfId="0" applyFont="1" applyBorder="1" applyAlignment="1">
      <alignment horizontal="center"/>
    </xf>
    <xf numFmtId="0" fontId="1" fillId="0" borderId="13" xfId="0" applyFont="1" applyBorder="1" applyAlignment="1">
      <alignment horizontal="center"/>
    </xf>
    <xf numFmtId="0" fontId="1" fillId="2" borderId="25" xfId="0" applyFont="1" applyFill="1" applyBorder="1" applyAlignment="1">
      <alignment horizontal="center" vertical="center"/>
    </xf>
    <xf numFmtId="0" fontId="0" fillId="0" borderId="27" xfId="0" applyBorder="1" applyAlignment="1"/>
    <xf numFmtId="0" fontId="1" fillId="0" borderId="21" xfId="0" applyFont="1" applyBorder="1" applyAlignment="1"/>
    <xf numFmtId="0" fontId="1" fillId="0" borderId="23" xfId="0" applyFont="1" applyBorder="1" applyAlignment="1"/>
    <xf numFmtId="0" fontId="1" fillId="0" borderId="22" xfId="0" applyFont="1" applyBorder="1" applyAlignment="1"/>
    <xf numFmtId="0" fontId="0" fillId="0" borderId="23" xfId="0" applyBorder="1" applyAlignment="1"/>
    <xf numFmtId="0" fontId="0" fillId="0" borderId="33" xfId="0" applyBorder="1" applyAlignment="1">
      <alignment horizontal="right"/>
    </xf>
    <xf numFmtId="0" fontId="0" fillId="0" borderId="22" xfId="0" applyBorder="1" applyAlignment="1">
      <alignment horizontal="right"/>
    </xf>
    <xf numFmtId="0" fontId="8" fillId="0" borderId="15" xfId="0" applyFont="1" applyBorder="1" applyAlignment="1">
      <alignment horizontal="center"/>
    </xf>
    <xf numFmtId="0" fontId="8" fillId="0" borderId="14" xfId="0" applyFont="1" applyBorder="1" applyAlignment="1">
      <alignment horizontal="center"/>
    </xf>
    <xf numFmtId="0" fontId="8" fillId="0" borderId="19" xfId="0" applyFont="1" applyBorder="1" applyAlignment="1">
      <alignment horizont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1" xfId="0" applyFill="1" applyBorder="1" applyAlignment="1">
      <alignment horizontal="center" vertical="center"/>
    </xf>
    <xf numFmtId="0" fontId="0" fillId="0" borderId="31" xfId="0" applyFill="1" applyBorder="1" applyAlignment="1">
      <alignment horizontal="center" vertical="center"/>
    </xf>
    <xf numFmtId="0" fontId="1" fillId="2" borderId="25" xfId="0" applyFont="1" applyFill="1" applyBorder="1" applyAlignment="1">
      <alignment horizontal="center"/>
    </xf>
    <xf numFmtId="0" fontId="0" fillId="0" borderId="26" xfId="0" applyBorder="1" applyAlignment="1"/>
    <xf numFmtId="0" fontId="1" fillId="2" borderId="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xf>
    <xf numFmtId="0" fontId="0" fillId="0" borderId="26" xfId="0" applyBorder="1" applyAlignment="1">
      <alignment horizont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 fillId="0" borderId="11" xfId="0" applyFont="1" applyBorder="1" applyAlignment="1">
      <alignment horizontal="center"/>
    </xf>
    <xf numFmtId="0" fontId="0" fillId="0" borderId="11" xfId="0" applyBorder="1" applyAlignment="1"/>
    <xf numFmtId="0" fontId="0" fillId="0" borderId="12" xfId="0" applyBorder="1" applyAlignment="1"/>
    <xf numFmtId="0" fontId="1" fillId="0" borderId="10" xfId="0" applyFont="1" applyBorder="1" applyAlignment="1">
      <alignment horizontal="center"/>
    </xf>
    <xf numFmtId="0" fontId="0" fillId="0" borderId="16"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2" fillId="0" borderId="14" xfId="0" applyFont="1" applyBorder="1" applyAlignment="1" applyProtection="1">
      <protection locked="0"/>
    </xf>
    <xf numFmtId="0" fontId="2" fillId="0" borderId="0" xfId="0" applyFont="1" applyBorder="1" applyAlignment="1" applyProtection="1">
      <protection locked="0"/>
    </xf>
    <xf numFmtId="0" fontId="2" fillId="0" borderId="13" xfId="0" applyFont="1" applyBorder="1" applyAlignment="1" applyProtection="1">
      <protection locked="0"/>
    </xf>
    <xf numFmtId="0" fontId="0" fillId="0" borderId="13" xfId="0" applyBorder="1" applyAlignment="1">
      <alignment horizontal="center" vertical="center"/>
    </xf>
    <xf numFmtId="0" fontId="0" fillId="0" borderId="20" xfId="0" applyBorder="1" applyAlignment="1">
      <alignment horizontal="center" vertical="center"/>
    </xf>
    <xf numFmtId="0" fontId="1" fillId="0" borderId="18" xfId="0" applyFont="1" applyBorder="1" applyAlignment="1">
      <alignment vertical="center" wrapText="1"/>
    </xf>
    <xf numFmtId="0" fontId="1" fillId="0" borderId="14" xfId="0" applyFont="1" applyBorder="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13" xfId="0" applyFont="1" applyBorder="1" applyAlignment="1">
      <alignment vertical="center" wrapText="1"/>
    </xf>
    <xf numFmtId="0" fontId="0" fillId="0" borderId="14" xfId="0" applyFont="1" applyBorder="1" applyAlignment="1">
      <alignment vertical="center" wrapText="1"/>
    </xf>
    <xf numFmtId="0" fontId="0" fillId="0" borderId="28" xfId="0" applyFont="1" applyBorder="1" applyAlignment="1">
      <alignment vertical="center" wrapText="1"/>
    </xf>
    <xf numFmtId="0" fontId="0" fillId="0" borderId="16" xfId="0" applyFont="1" applyBorder="1" applyAlignment="1">
      <alignment vertical="center" wrapText="1"/>
    </xf>
    <xf numFmtId="0" fontId="0" fillId="0" borderId="9" xfId="0"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3" xfId="0" applyFont="1" applyFill="1" applyBorder="1" applyAlignment="1"/>
    <xf numFmtId="0" fontId="10" fillId="2" borderId="4" xfId="0" applyFont="1" applyFill="1" applyBorder="1" applyAlignment="1"/>
    <xf numFmtId="0" fontId="1" fillId="2" borderId="6" xfId="0" applyFont="1" applyFill="1" applyBorder="1" applyAlignment="1">
      <alignment horizontal="center" vertical="center"/>
    </xf>
    <xf numFmtId="0" fontId="0" fillId="0" borderId="0" xfId="0" applyBorder="1" applyAlignment="1">
      <alignment horizontal="center"/>
    </xf>
    <xf numFmtId="0" fontId="0" fillId="0" borderId="24" xfId="0" applyBorder="1" applyAlignment="1">
      <alignment horizontal="center"/>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0" fillId="0" borderId="2" xfId="0" applyBorder="1" applyAlignment="1">
      <alignment horizontal="center" vertical="center"/>
    </xf>
    <xf numFmtId="0" fontId="0" fillId="0" borderId="3" xfId="0" applyBorder="1" applyAlignment="1"/>
    <xf numFmtId="0" fontId="0" fillId="0" borderId="4" xfId="0" applyBorder="1" applyAlignment="1"/>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O8" noThreeD="1"/>
</file>

<file path=xl/ctrlProps/ctrlProp10.xml><?xml version="1.0" encoding="utf-8"?>
<formControlPr xmlns="http://schemas.microsoft.com/office/spreadsheetml/2009/9/main" objectType="CheckBox" fmlaLink="AC16" noThreeD="1"/>
</file>

<file path=xl/ctrlProps/ctrlProp11.xml><?xml version="1.0" encoding="utf-8"?>
<formControlPr xmlns="http://schemas.microsoft.com/office/spreadsheetml/2009/9/main" objectType="CheckBox" fmlaLink="B17" noThreeD="1"/>
</file>

<file path=xl/ctrlProps/ctrlProp12.xml><?xml version="1.0" encoding="utf-8"?>
<formControlPr xmlns="http://schemas.microsoft.com/office/spreadsheetml/2009/9/main" objectType="CheckBox" fmlaLink="G17" noThreeD="1"/>
</file>

<file path=xl/ctrlProps/ctrlProp13.xml><?xml version="1.0" encoding="utf-8"?>
<formControlPr xmlns="http://schemas.microsoft.com/office/spreadsheetml/2009/9/main" objectType="CheckBox" fmlaLink="M17" noThreeD="1"/>
</file>

<file path=xl/ctrlProps/ctrlProp14.xml><?xml version="1.0" encoding="utf-8"?>
<formControlPr xmlns="http://schemas.microsoft.com/office/spreadsheetml/2009/9/main" objectType="CheckBox" fmlaLink="D20" noThreeD="1"/>
</file>

<file path=xl/ctrlProps/ctrlProp15.xml><?xml version="1.0" encoding="utf-8"?>
<formControlPr xmlns="http://schemas.microsoft.com/office/spreadsheetml/2009/9/main" objectType="CheckBox" fmlaLink="D21" noThreeD="1"/>
</file>

<file path=xl/ctrlProps/ctrlProp16.xml><?xml version="1.0" encoding="utf-8"?>
<formControlPr xmlns="http://schemas.microsoft.com/office/spreadsheetml/2009/9/main" objectType="CheckBox" fmlaLink="D22" noThreeD="1"/>
</file>

<file path=xl/ctrlProps/ctrlProp17.xml><?xml version="1.0" encoding="utf-8"?>
<formControlPr xmlns="http://schemas.microsoft.com/office/spreadsheetml/2009/9/main" objectType="CheckBox" fmlaLink="D23" noThreeD="1"/>
</file>

<file path=xl/ctrlProps/ctrlProp18.xml><?xml version="1.0" encoding="utf-8"?>
<formControlPr xmlns="http://schemas.microsoft.com/office/spreadsheetml/2009/9/main" objectType="CheckBox" fmlaLink="D24" noThreeD="1"/>
</file>

<file path=xl/ctrlProps/ctrlProp19.xml><?xml version="1.0" encoding="utf-8"?>
<formControlPr xmlns="http://schemas.microsoft.com/office/spreadsheetml/2009/9/main" objectType="CheckBox" fmlaLink="D25" noThreeD="1"/>
</file>

<file path=xl/ctrlProps/ctrlProp2.xml><?xml version="1.0" encoding="utf-8"?>
<formControlPr xmlns="http://schemas.microsoft.com/office/spreadsheetml/2009/9/main" objectType="CheckBox" fmlaLink="O10" noThreeD="1"/>
</file>

<file path=xl/ctrlProps/ctrlProp20.xml><?xml version="1.0" encoding="utf-8"?>
<formControlPr xmlns="http://schemas.microsoft.com/office/spreadsheetml/2009/9/main" objectType="CheckBox" fmlaLink="D26" noThreeD="1"/>
</file>

<file path=xl/ctrlProps/ctrlProp21.xml><?xml version="1.0" encoding="utf-8"?>
<formControlPr xmlns="http://schemas.microsoft.com/office/spreadsheetml/2009/9/main" objectType="CheckBox" fmlaLink="D27" noThreeD="1"/>
</file>

<file path=xl/ctrlProps/ctrlProp22.xml><?xml version="1.0" encoding="utf-8"?>
<formControlPr xmlns="http://schemas.microsoft.com/office/spreadsheetml/2009/9/main" objectType="CheckBox" fmlaLink="D28" noThreeD="1"/>
</file>

<file path=xl/ctrlProps/ctrlProp23.xml><?xml version="1.0" encoding="utf-8"?>
<formControlPr xmlns="http://schemas.microsoft.com/office/spreadsheetml/2009/9/main" objectType="CheckBox" fmlaLink="D29" noThreeD="1"/>
</file>

<file path=xl/ctrlProps/ctrlProp24.xml><?xml version="1.0" encoding="utf-8"?>
<formControlPr xmlns="http://schemas.microsoft.com/office/spreadsheetml/2009/9/main" objectType="CheckBox" fmlaLink="D30" noThreeD="1"/>
</file>

<file path=xl/ctrlProps/ctrlProp25.xml><?xml version="1.0" encoding="utf-8"?>
<formControlPr xmlns="http://schemas.microsoft.com/office/spreadsheetml/2009/9/main" objectType="CheckBox" fmlaLink="D31" noThreeD="1"/>
</file>

<file path=xl/ctrlProps/ctrlProp26.xml><?xml version="1.0" encoding="utf-8"?>
<formControlPr xmlns="http://schemas.microsoft.com/office/spreadsheetml/2009/9/main" objectType="CheckBox" fmlaLink="D32" noThreeD="1"/>
</file>

<file path=xl/ctrlProps/ctrlProp27.xml><?xml version="1.0" encoding="utf-8"?>
<formControlPr xmlns="http://schemas.microsoft.com/office/spreadsheetml/2009/9/main" objectType="CheckBox" fmlaLink="D33" noThreeD="1"/>
</file>

<file path=xl/ctrlProps/ctrlProp28.xml><?xml version="1.0" encoding="utf-8"?>
<formControlPr xmlns="http://schemas.microsoft.com/office/spreadsheetml/2009/9/main" objectType="CheckBox" fmlaLink="D34" noThreeD="1"/>
</file>

<file path=xl/ctrlProps/ctrlProp29.xml><?xml version="1.0" encoding="utf-8"?>
<formControlPr xmlns="http://schemas.microsoft.com/office/spreadsheetml/2009/9/main" objectType="CheckBox" fmlaLink="H20" noThreeD="1"/>
</file>

<file path=xl/ctrlProps/ctrlProp3.xml><?xml version="1.0" encoding="utf-8"?>
<formControlPr xmlns="http://schemas.microsoft.com/office/spreadsheetml/2009/9/main" objectType="CheckBox" fmlaLink="AM8" noThreeD="1"/>
</file>

<file path=xl/ctrlProps/ctrlProp30.xml><?xml version="1.0" encoding="utf-8"?>
<formControlPr xmlns="http://schemas.microsoft.com/office/spreadsheetml/2009/9/main" objectType="CheckBox" fmlaLink="H21" noThreeD="1"/>
</file>

<file path=xl/ctrlProps/ctrlProp31.xml><?xml version="1.0" encoding="utf-8"?>
<formControlPr xmlns="http://schemas.microsoft.com/office/spreadsheetml/2009/9/main" objectType="CheckBox" fmlaLink="H22" noThreeD="1"/>
</file>

<file path=xl/ctrlProps/ctrlProp32.xml><?xml version="1.0" encoding="utf-8"?>
<formControlPr xmlns="http://schemas.microsoft.com/office/spreadsheetml/2009/9/main" objectType="CheckBox" fmlaLink="H23" noThreeD="1"/>
</file>

<file path=xl/ctrlProps/ctrlProp33.xml><?xml version="1.0" encoding="utf-8"?>
<formControlPr xmlns="http://schemas.microsoft.com/office/spreadsheetml/2009/9/main" objectType="CheckBox" fmlaLink="H24" noThreeD="1"/>
</file>

<file path=xl/ctrlProps/ctrlProp34.xml><?xml version="1.0" encoding="utf-8"?>
<formControlPr xmlns="http://schemas.microsoft.com/office/spreadsheetml/2009/9/main" objectType="CheckBox" fmlaLink="H25" noThreeD="1"/>
</file>

<file path=xl/ctrlProps/ctrlProp35.xml><?xml version="1.0" encoding="utf-8"?>
<formControlPr xmlns="http://schemas.microsoft.com/office/spreadsheetml/2009/9/main" objectType="CheckBox" fmlaLink="H26" noThreeD="1"/>
</file>

<file path=xl/ctrlProps/ctrlProp36.xml><?xml version="1.0" encoding="utf-8"?>
<formControlPr xmlns="http://schemas.microsoft.com/office/spreadsheetml/2009/9/main" objectType="CheckBox" fmlaLink="H27" noThreeD="1"/>
</file>

<file path=xl/ctrlProps/ctrlProp37.xml><?xml version="1.0" encoding="utf-8"?>
<formControlPr xmlns="http://schemas.microsoft.com/office/spreadsheetml/2009/9/main" objectType="CheckBox" fmlaLink="H28" noThreeD="1"/>
</file>

<file path=xl/ctrlProps/ctrlProp38.xml><?xml version="1.0" encoding="utf-8"?>
<formControlPr xmlns="http://schemas.microsoft.com/office/spreadsheetml/2009/9/main" objectType="CheckBox" fmlaLink="H29" noThreeD="1"/>
</file>

<file path=xl/ctrlProps/ctrlProp39.xml><?xml version="1.0" encoding="utf-8"?>
<formControlPr xmlns="http://schemas.microsoft.com/office/spreadsheetml/2009/9/main" objectType="CheckBox" fmlaLink="H30" noThreeD="1"/>
</file>

<file path=xl/ctrlProps/ctrlProp4.xml><?xml version="1.0" encoding="utf-8"?>
<formControlPr xmlns="http://schemas.microsoft.com/office/spreadsheetml/2009/9/main" objectType="CheckBox" fmlaLink="AM10" noThreeD="1"/>
</file>

<file path=xl/ctrlProps/ctrlProp40.xml><?xml version="1.0" encoding="utf-8"?>
<formControlPr xmlns="http://schemas.microsoft.com/office/spreadsheetml/2009/9/main" objectType="CheckBox" fmlaLink="H31" noThreeD="1"/>
</file>

<file path=xl/ctrlProps/ctrlProp41.xml><?xml version="1.0" encoding="utf-8"?>
<formControlPr xmlns="http://schemas.microsoft.com/office/spreadsheetml/2009/9/main" objectType="CheckBox" fmlaLink="H32" noThreeD="1"/>
</file>

<file path=xl/ctrlProps/ctrlProp42.xml><?xml version="1.0" encoding="utf-8"?>
<formControlPr xmlns="http://schemas.microsoft.com/office/spreadsheetml/2009/9/main" objectType="CheckBox" fmlaLink="H33" noThreeD="1"/>
</file>

<file path=xl/ctrlProps/ctrlProp43.xml><?xml version="1.0" encoding="utf-8"?>
<formControlPr xmlns="http://schemas.microsoft.com/office/spreadsheetml/2009/9/main" objectType="CheckBox" fmlaLink="H34" noThreeD="1"/>
</file>

<file path=xl/ctrlProps/ctrlProp44.xml><?xml version="1.0" encoding="utf-8"?>
<formControlPr xmlns="http://schemas.microsoft.com/office/spreadsheetml/2009/9/main" objectType="CheckBox" fmlaLink="M20" noThreeD="1"/>
</file>

<file path=xl/ctrlProps/ctrlProp45.xml><?xml version="1.0" encoding="utf-8"?>
<formControlPr xmlns="http://schemas.microsoft.com/office/spreadsheetml/2009/9/main" objectType="CheckBox" fmlaLink="M21" noThreeD="1"/>
</file>

<file path=xl/ctrlProps/ctrlProp46.xml><?xml version="1.0" encoding="utf-8"?>
<formControlPr xmlns="http://schemas.microsoft.com/office/spreadsheetml/2009/9/main" objectType="CheckBox" fmlaLink="M22" noThreeD="1"/>
</file>

<file path=xl/ctrlProps/ctrlProp47.xml><?xml version="1.0" encoding="utf-8"?>
<formControlPr xmlns="http://schemas.microsoft.com/office/spreadsheetml/2009/9/main" objectType="CheckBox" fmlaLink="M23" noThreeD="1"/>
</file>

<file path=xl/ctrlProps/ctrlProp48.xml><?xml version="1.0" encoding="utf-8"?>
<formControlPr xmlns="http://schemas.microsoft.com/office/spreadsheetml/2009/9/main" objectType="CheckBox" fmlaLink="M24" noThreeD="1"/>
</file>

<file path=xl/ctrlProps/ctrlProp49.xml><?xml version="1.0" encoding="utf-8"?>
<formControlPr xmlns="http://schemas.microsoft.com/office/spreadsheetml/2009/9/main" objectType="CheckBox" fmlaLink="M25" noThreeD="1"/>
</file>

<file path=xl/ctrlProps/ctrlProp5.xml><?xml version="1.0" encoding="utf-8"?>
<formControlPr xmlns="http://schemas.microsoft.com/office/spreadsheetml/2009/9/main" objectType="CheckBox" fmlaLink="AN13" noThreeD="1"/>
</file>

<file path=xl/ctrlProps/ctrlProp50.xml><?xml version="1.0" encoding="utf-8"?>
<formControlPr xmlns="http://schemas.microsoft.com/office/spreadsheetml/2009/9/main" objectType="CheckBox" fmlaLink="M26" noThreeD="1"/>
</file>

<file path=xl/ctrlProps/ctrlProp51.xml><?xml version="1.0" encoding="utf-8"?>
<formControlPr xmlns="http://schemas.microsoft.com/office/spreadsheetml/2009/9/main" objectType="CheckBox" fmlaLink="M27" noThreeD="1"/>
</file>

<file path=xl/ctrlProps/ctrlProp52.xml><?xml version="1.0" encoding="utf-8"?>
<formControlPr xmlns="http://schemas.microsoft.com/office/spreadsheetml/2009/9/main" objectType="CheckBox" fmlaLink="M28" noThreeD="1"/>
</file>

<file path=xl/ctrlProps/ctrlProp53.xml><?xml version="1.0" encoding="utf-8"?>
<formControlPr xmlns="http://schemas.microsoft.com/office/spreadsheetml/2009/9/main" objectType="CheckBox" fmlaLink="M29" noThreeD="1"/>
</file>

<file path=xl/ctrlProps/ctrlProp54.xml><?xml version="1.0" encoding="utf-8"?>
<formControlPr xmlns="http://schemas.microsoft.com/office/spreadsheetml/2009/9/main" objectType="CheckBox" fmlaLink="M30" noThreeD="1"/>
</file>

<file path=xl/ctrlProps/ctrlProp55.xml><?xml version="1.0" encoding="utf-8"?>
<formControlPr xmlns="http://schemas.microsoft.com/office/spreadsheetml/2009/9/main" objectType="CheckBox" fmlaLink="M31" noThreeD="1"/>
</file>

<file path=xl/ctrlProps/ctrlProp56.xml><?xml version="1.0" encoding="utf-8"?>
<formControlPr xmlns="http://schemas.microsoft.com/office/spreadsheetml/2009/9/main" objectType="CheckBox" fmlaLink="M32" noThreeD="1"/>
</file>

<file path=xl/ctrlProps/ctrlProp57.xml><?xml version="1.0" encoding="utf-8"?>
<formControlPr xmlns="http://schemas.microsoft.com/office/spreadsheetml/2009/9/main" objectType="CheckBox" fmlaLink="M33" noThreeD="1"/>
</file>

<file path=xl/ctrlProps/ctrlProp58.xml><?xml version="1.0" encoding="utf-8"?>
<formControlPr xmlns="http://schemas.microsoft.com/office/spreadsheetml/2009/9/main" objectType="CheckBox" fmlaLink="M34" noThreeD="1"/>
</file>

<file path=xl/ctrlProps/ctrlProp6.xml><?xml version="1.0" encoding="utf-8"?>
<formControlPr xmlns="http://schemas.microsoft.com/office/spreadsheetml/2009/9/main" objectType="CheckBox" fmlaLink="AN14" noThreeD="1"/>
</file>

<file path=xl/ctrlProps/ctrlProp7.xml><?xml version="1.0" encoding="utf-8"?>
<formControlPr xmlns="http://schemas.microsoft.com/office/spreadsheetml/2009/9/main" objectType="CheckBox" fmlaLink="AN15" noThreeD="1"/>
</file>

<file path=xl/ctrlProps/ctrlProp8.xml><?xml version="1.0" encoding="utf-8"?>
<formControlPr xmlns="http://schemas.microsoft.com/office/spreadsheetml/2009/9/main" objectType="CheckBox" fmlaLink="AC14" noThreeD="1"/>
</file>

<file path=xl/ctrlProps/ctrlProp9.xml><?xml version="1.0" encoding="utf-8"?>
<formControlPr xmlns="http://schemas.microsoft.com/office/spreadsheetml/2009/9/main" objectType="CheckBox" fmlaLink="AC15"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7</xdr:row>
          <xdr:rowOff>9525</xdr:rowOff>
        </xdr:from>
        <xdr:to>
          <xdr:col>17</xdr:col>
          <xdr:colOff>171450</xdr:colOff>
          <xdr:row>9</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18</xdr:col>
          <xdr:colOff>0</xdr:colOff>
          <xdr:row>10</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7</xdr:row>
          <xdr:rowOff>0</xdr:rowOff>
        </xdr:from>
        <xdr:to>
          <xdr:col>41</xdr:col>
          <xdr:colOff>171450</xdr:colOff>
          <xdr:row>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9</xdr:row>
          <xdr:rowOff>0</xdr:rowOff>
        </xdr:from>
        <xdr:to>
          <xdr:col>42</xdr:col>
          <xdr:colOff>9525</xdr:colOff>
          <xdr:row>10</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12</xdr:row>
          <xdr:rowOff>0</xdr:rowOff>
        </xdr:from>
        <xdr:to>
          <xdr:col>41</xdr:col>
          <xdr:colOff>123825</xdr:colOff>
          <xdr:row>13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13</xdr:row>
          <xdr:rowOff>0</xdr:rowOff>
        </xdr:from>
        <xdr:to>
          <xdr:col>41</xdr:col>
          <xdr:colOff>123825</xdr:colOff>
          <xdr:row>14</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14</xdr:row>
          <xdr:rowOff>0</xdr:rowOff>
        </xdr:from>
        <xdr:to>
          <xdr:col>41</xdr:col>
          <xdr:colOff>123825</xdr:colOff>
          <xdr:row>15</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13</xdr:row>
          <xdr:rowOff>0</xdr:rowOff>
        </xdr:from>
        <xdr:to>
          <xdr:col>30</xdr:col>
          <xdr:colOff>171450</xdr:colOff>
          <xdr:row>14</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0</xdr:rowOff>
        </xdr:from>
        <xdr:to>
          <xdr:col>30</xdr:col>
          <xdr:colOff>171450</xdr:colOff>
          <xdr:row>15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15</xdr:row>
          <xdr:rowOff>0</xdr:rowOff>
        </xdr:from>
        <xdr:to>
          <xdr:col>30</xdr:col>
          <xdr:colOff>171450</xdr:colOff>
          <xdr:row>16</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9525</xdr:rowOff>
        </xdr:from>
        <xdr:to>
          <xdr:col>5</xdr:col>
          <xdr:colOff>9525</xdr:colOff>
          <xdr:row>17</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9525</xdr:rowOff>
        </xdr:from>
        <xdr:to>
          <xdr:col>10</xdr:col>
          <xdr:colOff>152400</xdr:colOff>
          <xdr:row>17</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16</xdr:row>
          <xdr:rowOff>9525</xdr:rowOff>
        </xdr:from>
        <xdr:to>
          <xdr:col>15</xdr:col>
          <xdr:colOff>152400</xdr:colOff>
          <xdr:row>17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133350</xdr:colOff>
          <xdr:row>20</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xdr:rowOff>
        </xdr:from>
        <xdr:to>
          <xdr:col>5</xdr:col>
          <xdr:colOff>133350</xdr:colOff>
          <xdr:row>21</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133350</xdr:colOff>
          <xdr:row>22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133350</xdr:colOff>
          <xdr:row>23</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133350</xdr:colOff>
          <xdr:row>24</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133350</xdr:colOff>
          <xdr:row>25</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133350</xdr:colOff>
          <xdr:row>26</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9525</xdr:rowOff>
        </xdr:from>
        <xdr:to>
          <xdr:col>5</xdr:col>
          <xdr:colOff>133350</xdr:colOff>
          <xdr:row>27</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9525</xdr:rowOff>
        </xdr:from>
        <xdr:to>
          <xdr:col>5</xdr:col>
          <xdr:colOff>133350</xdr:colOff>
          <xdr:row>28</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133350</xdr:colOff>
          <xdr:row>29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133350</xdr:colOff>
          <xdr:row>30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133350</xdr:colOff>
          <xdr:row>31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133350</xdr:colOff>
          <xdr:row>32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133350</xdr:colOff>
          <xdr:row>33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9525</xdr:rowOff>
        </xdr:from>
        <xdr:to>
          <xdr:col>5</xdr:col>
          <xdr:colOff>133350</xdr:colOff>
          <xdr:row>34</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19</xdr:row>
          <xdr:rowOff>0</xdr:rowOff>
        </xdr:from>
        <xdr:to>
          <xdr:col>10</xdr:col>
          <xdr:colOff>28575</xdr:colOff>
          <xdr:row>20</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xdr:rowOff>
        </xdr:from>
        <xdr:to>
          <xdr:col>10</xdr:col>
          <xdr:colOff>28575</xdr:colOff>
          <xdr:row>21</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xdr:row>
          <xdr:rowOff>0</xdr:rowOff>
        </xdr:from>
        <xdr:to>
          <xdr:col>10</xdr:col>
          <xdr:colOff>28575</xdr:colOff>
          <xdr:row>22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22</xdr:row>
          <xdr:rowOff>0</xdr:rowOff>
        </xdr:from>
        <xdr:to>
          <xdr:col>10</xdr:col>
          <xdr:colOff>28575</xdr:colOff>
          <xdr:row>23</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xdr:row>
          <xdr:rowOff>0</xdr:rowOff>
        </xdr:from>
        <xdr:to>
          <xdr:col>10</xdr:col>
          <xdr:colOff>28575</xdr:colOff>
          <xdr:row>24</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0</xdr:rowOff>
        </xdr:from>
        <xdr:to>
          <xdr:col>10</xdr:col>
          <xdr:colOff>28575</xdr:colOff>
          <xdr:row>25</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0</xdr:rowOff>
        </xdr:from>
        <xdr:to>
          <xdr:col>10</xdr:col>
          <xdr:colOff>28575</xdr:colOff>
          <xdr:row>26</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9525</xdr:rowOff>
        </xdr:from>
        <xdr:to>
          <xdr:col>10</xdr:col>
          <xdr:colOff>28575</xdr:colOff>
          <xdr:row>27</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9525</xdr:rowOff>
        </xdr:from>
        <xdr:to>
          <xdr:col>10</xdr:col>
          <xdr:colOff>28575</xdr:colOff>
          <xdr:row>28</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28</xdr:row>
          <xdr:rowOff>0</xdr:rowOff>
        </xdr:from>
        <xdr:to>
          <xdr:col>10</xdr:col>
          <xdr:colOff>28575</xdr:colOff>
          <xdr:row>29</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0</xdr:rowOff>
        </xdr:from>
        <xdr:to>
          <xdr:col>10</xdr:col>
          <xdr:colOff>28575</xdr:colOff>
          <xdr:row>30</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30</xdr:row>
          <xdr:rowOff>0</xdr:rowOff>
        </xdr:from>
        <xdr:to>
          <xdr:col>10</xdr:col>
          <xdr:colOff>28575</xdr:colOff>
          <xdr:row>31</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0</xdr:rowOff>
        </xdr:from>
        <xdr:to>
          <xdr:col>10</xdr:col>
          <xdr:colOff>28575</xdr:colOff>
          <xdr:row>32</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32</xdr:row>
          <xdr:rowOff>0</xdr:rowOff>
        </xdr:from>
        <xdr:to>
          <xdr:col>10</xdr:col>
          <xdr:colOff>28575</xdr:colOff>
          <xdr:row>33</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9525</xdr:rowOff>
        </xdr:from>
        <xdr:to>
          <xdr:col>10</xdr:col>
          <xdr:colOff>28575</xdr:colOff>
          <xdr:row>34</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180975</xdr:rowOff>
        </xdr:from>
        <xdr:to>
          <xdr:col>15</xdr:col>
          <xdr:colOff>114300</xdr:colOff>
          <xdr:row>19</xdr:row>
          <xdr:rowOff>180975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0</xdr:rowOff>
        </xdr:from>
        <xdr:to>
          <xdr:col>15</xdr:col>
          <xdr:colOff>114300</xdr:colOff>
          <xdr:row>21</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180975</xdr:rowOff>
        </xdr:from>
        <xdr:to>
          <xdr:col>15</xdr:col>
          <xdr:colOff>114300</xdr:colOff>
          <xdr:row>21</xdr:row>
          <xdr:rowOff>180975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180975</xdr:rowOff>
        </xdr:from>
        <xdr:to>
          <xdr:col>15</xdr:col>
          <xdr:colOff>114300</xdr:colOff>
          <xdr:row>22</xdr:row>
          <xdr:rowOff>180975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180975</xdr:rowOff>
        </xdr:from>
        <xdr:to>
          <xdr:col>15</xdr:col>
          <xdr:colOff>114300</xdr:colOff>
          <xdr:row>23</xdr:row>
          <xdr:rowOff>180975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180975</xdr:rowOff>
        </xdr:from>
        <xdr:to>
          <xdr:col>15</xdr:col>
          <xdr:colOff>114300</xdr:colOff>
          <xdr:row>24</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180975</xdr:rowOff>
        </xdr:from>
        <xdr:to>
          <xdr:col>15</xdr:col>
          <xdr:colOff>114300</xdr:colOff>
          <xdr:row>25</xdr:row>
          <xdr:rowOff>180975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0</xdr:rowOff>
        </xdr:from>
        <xdr:to>
          <xdr:col>15</xdr:col>
          <xdr:colOff>114300</xdr:colOff>
          <xdr:row>27</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xdr:row>
          <xdr:rowOff>0</xdr:rowOff>
        </xdr:from>
        <xdr:to>
          <xdr:col>15</xdr:col>
          <xdr:colOff>114300</xdr:colOff>
          <xdr:row>28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0</xdr:rowOff>
        </xdr:from>
        <xdr:to>
          <xdr:col>15</xdr:col>
          <xdr:colOff>114300</xdr:colOff>
          <xdr:row>29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180975</xdr:rowOff>
        </xdr:from>
        <xdr:to>
          <xdr:col>15</xdr:col>
          <xdr:colOff>114300</xdr:colOff>
          <xdr:row>29</xdr:row>
          <xdr:rowOff>180975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xdr:row>
          <xdr:rowOff>180975</xdr:rowOff>
        </xdr:from>
        <xdr:to>
          <xdr:col>15</xdr:col>
          <xdr:colOff>114300</xdr:colOff>
          <xdr:row>30</xdr:row>
          <xdr:rowOff>180975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30</xdr:row>
          <xdr:rowOff>180975</xdr:rowOff>
        </xdr:from>
        <xdr:to>
          <xdr:col>15</xdr:col>
          <xdr:colOff>114300</xdr:colOff>
          <xdr:row>31</xdr:row>
          <xdr:rowOff>180975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31</xdr:row>
          <xdr:rowOff>180975</xdr:rowOff>
        </xdr:from>
        <xdr:to>
          <xdr:col>15</xdr:col>
          <xdr:colOff>114300</xdr:colOff>
          <xdr:row>32</xdr:row>
          <xdr:rowOff>180975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0</xdr:rowOff>
        </xdr:from>
        <xdr:to>
          <xdr:col>15</xdr:col>
          <xdr:colOff>114300</xdr:colOff>
          <xdr:row>34</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36"/>
  <sheetViews>
    <sheetView tabSelected="1" zoomScaleNormal="100" workbookViewId="0">
      <selection activeCell="M34" sqref="M34:R34"/>
    </sheetView>
  </sheetViews>
  <sheetFormatPr defaultRowHeight="15" x14ac:dyDescent="0.25"/>
  <cols>
    <col min="1" max="1" width="22.5703125" customWidth="1"/>
    <col min="2" max="2" width="5.42578125" customWidth="1"/>
    <col min="3" max="3" width="3.85546875" customWidth="1"/>
    <col min="4" max="4" width="2.5703125" customWidth="1"/>
    <col min="5" max="7" width="2.7109375" customWidth="1"/>
    <col min="8" max="9" width="2.5703125" customWidth="1"/>
    <col min="10" max="11" width="2.42578125" customWidth="1"/>
    <col min="12" max="12" width="2.5703125" customWidth="1"/>
    <col min="13" max="13" width="2.28515625" customWidth="1"/>
    <col min="14" max="16" width="2.7109375" customWidth="1"/>
    <col min="17" max="17" width="2.42578125" customWidth="1"/>
    <col min="18" max="20" width="2.7109375" customWidth="1"/>
    <col min="21" max="21" width="2.5703125" customWidth="1"/>
    <col min="22" max="24" width="2.7109375" customWidth="1"/>
    <col min="25" max="25" width="2.5703125" customWidth="1"/>
    <col min="26" max="26" width="2.42578125" customWidth="1"/>
    <col min="27" max="27" width="2.5703125" customWidth="1"/>
    <col min="28" max="30" width="2.42578125" customWidth="1"/>
    <col min="31" max="33" width="2.7109375" customWidth="1"/>
    <col min="34" max="35" width="2.42578125" customWidth="1"/>
    <col min="36" max="38" width="2.7109375" customWidth="1"/>
    <col min="39" max="39" width="2.5703125" customWidth="1"/>
    <col min="40" max="43" width="2.7109375" customWidth="1"/>
  </cols>
  <sheetData>
    <row r="1" spans="1:42" ht="21.75" thickBot="1" x14ac:dyDescent="0.4">
      <c r="A1" s="150" t="s">
        <v>17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2"/>
      <c r="AM1" s="152"/>
      <c r="AN1" s="152"/>
      <c r="AO1" s="152"/>
      <c r="AP1" s="153"/>
    </row>
    <row r="2" spans="1:42" ht="15.75" thickBot="1" x14ac:dyDescent="0.3">
      <c r="A2" s="157" t="s">
        <v>0</v>
      </c>
      <c r="B2" s="132" t="s">
        <v>1</v>
      </c>
      <c r="C2" s="132"/>
      <c r="D2" s="149" t="s">
        <v>2</v>
      </c>
      <c r="E2" s="138"/>
      <c r="F2" s="138"/>
      <c r="G2" s="139"/>
      <c r="H2" s="159" t="s">
        <v>3</v>
      </c>
      <c r="I2" s="160"/>
      <c r="J2" s="160"/>
      <c r="K2" s="160"/>
      <c r="L2" s="160"/>
      <c r="M2" s="159" t="s">
        <v>4</v>
      </c>
      <c r="N2" s="160"/>
      <c r="O2" s="160"/>
      <c r="P2" s="161"/>
      <c r="Q2" s="149" t="s">
        <v>5</v>
      </c>
      <c r="R2" s="138"/>
      <c r="S2" s="138"/>
      <c r="T2" s="139"/>
      <c r="U2" s="159" t="s">
        <v>6</v>
      </c>
      <c r="V2" s="160"/>
      <c r="W2" s="160"/>
      <c r="X2" s="160"/>
      <c r="Y2" s="160"/>
      <c r="Z2" s="159" t="s">
        <v>7</v>
      </c>
      <c r="AA2" s="160"/>
      <c r="AB2" s="160"/>
      <c r="AC2" s="161"/>
      <c r="AD2" s="159" t="s">
        <v>8</v>
      </c>
      <c r="AE2" s="160"/>
      <c r="AF2" s="160"/>
      <c r="AG2" s="160"/>
      <c r="AH2" s="160"/>
      <c r="AI2" s="159" t="s">
        <v>9</v>
      </c>
      <c r="AJ2" s="160"/>
      <c r="AK2" s="160"/>
      <c r="AL2" s="161"/>
      <c r="AM2" s="149" t="s">
        <v>10</v>
      </c>
      <c r="AN2" s="138"/>
      <c r="AO2" s="138"/>
      <c r="AP2" s="139"/>
    </row>
    <row r="3" spans="1:42" ht="15.75" thickBot="1" x14ac:dyDescent="0.3">
      <c r="A3" s="158"/>
      <c r="B3" s="13" t="s">
        <v>12</v>
      </c>
      <c r="C3" s="14" t="s">
        <v>11</v>
      </c>
      <c r="D3" s="28">
        <v>3</v>
      </c>
      <c r="E3" s="29">
        <v>10</v>
      </c>
      <c r="F3" s="29">
        <v>17</v>
      </c>
      <c r="G3" s="30">
        <v>24</v>
      </c>
      <c r="H3" s="28">
        <v>2</v>
      </c>
      <c r="I3" s="29">
        <v>9</v>
      </c>
      <c r="J3" s="29">
        <v>16</v>
      </c>
      <c r="K3" s="29">
        <v>23</v>
      </c>
      <c r="L3" s="30">
        <v>30</v>
      </c>
      <c r="M3" s="29">
        <v>6</v>
      </c>
      <c r="N3" s="29">
        <v>13</v>
      </c>
      <c r="O3" s="29">
        <v>20</v>
      </c>
      <c r="P3" s="30">
        <v>27</v>
      </c>
      <c r="Q3" s="28">
        <v>4</v>
      </c>
      <c r="R3" s="29">
        <v>11</v>
      </c>
      <c r="S3" s="29">
        <v>18</v>
      </c>
      <c r="T3" s="30">
        <v>25</v>
      </c>
      <c r="U3" s="28">
        <v>1</v>
      </c>
      <c r="V3" s="29">
        <v>8</v>
      </c>
      <c r="W3" s="29">
        <v>15</v>
      </c>
      <c r="X3" s="29">
        <v>22</v>
      </c>
      <c r="Y3" s="30">
        <v>29</v>
      </c>
      <c r="Z3" s="29">
        <v>6</v>
      </c>
      <c r="AA3" s="29">
        <v>13</v>
      </c>
      <c r="AB3" s="29">
        <v>20</v>
      </c>
      <c r="AC3" s="30">
        <v>27</v>
      </c>
      <c r="AD3" s="28">
        <v>3</v>
      </c>
      <c r="AE3" s="29">
        <v>10</v>
      </c>
      <c r="AF3" s="29">
        <v>17</v>
      </c>
      <c r="AG3" s="29">
        <v>24</v>
      </c>
      <c r="AH3" s="30">
        <v>31</v>
      </c>
      <c r="AI3" s="29">
        <v>7</v>
      </c>
      <c r="AJ3" s="29">
        <v>14</v>
      </c>
      <c r="AK3" s="29">
        <v>21</v>
      </c>
      <c r="AL3" s="30">
        <v>28</v>
      </c>
      <c r="AM3" s="28">
        <v>5</v>
      </c>
      <c r="AN3" s="29">
        <v>12</v>
      </c>
      <c r="AO3" s="29">
        <v>19</v>
      </c>
      <c r="AP3" s="30">
        <v>26</v>
      </c>
    </row>
    <row r="4" spans="1:42" ht="14.25" customHeight="1" thickBot="1" x14ac:dyDescent="0.3">
      <c r="A4" s="154" t="s">
        <v>14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6"/>
    </row>
    <row r="5" spans="1:42" ht="27.75" customHeight="1" thickBot="1" x14ac:dyDescent="0.3">
      <c r="A5" s="15" t="s">
        <v>58</v>
      </c>
      <c r="B5" s="4">
        <f>SUM(D5:AP5)</f>
        <v>0</v>
      </c>
      <c r="C5" s="2">
        <v>117</v>
      </c>
      <c r="D5" s="7"/>
      <c r="E5" s="8"/>
      <c r="F5" s="8"/>
      <c r="G5" s="9"/>
      <c r="H5" s="7"/>
      <c r="I5" s="8"/>
      <c r="J5" s="8"/>
      <c r="K5" s="8"/>
      <c r="L5" s="9"/>
      <c r="M5" s="8"/>
      <c r="N5" s="8"/>
      <c r="O5" s="8"/>
      <c r="P5" s="9"/>
      <c r="Q5" s="7"/>
      <c r="R5" s="8"/>
      <c r="S5" s="8"/>
      <c r="T5" s="9"/>
      <c r="U5" s="7"/>
      <c r="V5" s="8"/>
      <c r="W5" s="8"/>
      <c r="X5" s="8"/>
      <c r="Y5" s="9"/>
      <c r="Z5" s="8"/>
      <c r="AA5" s="8"/>
      <c r="AB5" s="8"/>
      <c r="AC5" s="9"/>
      <c r="AD5" s="7"/>
      <c r="AE5" s="8"/>
      <c r="AF5" s="8"/>
      <c r="AG5" s="8"/>
      <c r="AH5" s="9"/>
      <c r="AI5" s="8"/>
      <c r="AJ5" s="8"/>
      <c r="AK5" s="8"/>
      <c r="AL5" s="9"/>
      <c r="AM5" s="7"/>
      <c r="AN5" s="8"/>
      <c r="AO5" s="8"/>
      <c r="AP5" s="9"/>
    </row>
    <row r="6" spans="1:42" ht="27.75" customHeight="1" thickBot="1" x14ac:dyDescent="0.3">
      <c r="A6" s="15" t="s">
        <v>13</v>
      </c>
      <c r="B6" s="5">
        <f>SUM(D6:AP6)</f>
        <v>0</v>
      </c>
      <c r="C6" s="3">
        <v>156</v>
      </c>
      <c r="D6" s="11"/>
      <c r="E6" s="11"/>
      <c r="F6" s="11"/>
      <c r="G6" s="11"/>
      <c r="H6" s="10"/>
      <c r="I6" s="11"/>
      <c r="J6" s="11"/>
      <c r="K6" s="11"/>
      <c r="L6" s="11"/>
      <c r="M6" s="10"/>
      <c r="N6" s="11"/>
      <c r="O6" s="11"/>
      <c r="P6" s="11"/>
      <c r="Q6" s="10"/>
      <c r="R6" s="11"/>
      <c r="S6" s="11"/>
      <c r="T6" s="11"/>
      <c r="U6" s="10"/>
      <c r="V6" s="11"/>
      <c r="W6" s="11"/>
      <c r="X6" s="11"/>
      <c r="Y6" s="11"/>
      <c r="Z6" s="10"/>
      <c r="AA6" s="11"/>
      <c r="AB6" s="11"/>
      <c r="AC6" s="11"/>
      <c r="AD6" s="10"/>
      <c r="AE6" s="11"/>
      <c r="AF6" s="11"/>
      <c r="AG6" s="11"/>
      <c r="AH6" s="11"/>
      <c r="AI6" s="10"/>
      <c r="AJ6" s="11"/>
      <c r="AK6" s="11"/>
      <c r="AL6" s="11"/>
      <c r="AM6" s="10"/>
      <c r="AN6" s="11"/>
      <c r="AO6" s="11"/>
      <c r="AP6" s="12"/>
    </row>
    <row r="7" spans="1:42" ht="14.25" customHeight="1" x14ac:dyDescent="0.25">
      <c r="A7" s="94" t="s">
        <v>15</v>
      </c>
      <c r="B7" s="116"/>
      <c r="C7" s="116"/>
      <c r="D7" s="116"/>
      <c r="E7" s="116"/>
      <c r="F7" s="116"/>
      <c r="G7" s="116"/>
      <c r="H7" s="116"/>
      <c r="I7" s="116"/>
      <c r="J7" s="116"/>
      <c r="K7" s="116"/>
      <c r="L7" s="116"/>
      <c r="M7" s="116"/>
      <c r="N7" s="116"/>
      <c r="O7" s="116"/>
      <c r="P7" s="116"/>
      <c r="Q7" s="116"/>
      <c r="R7" s="117"/>
      <c r="S7" s="94" t="s">
        <v>57</v>
      </c>
      <c r="T7" s="112"/>
      <c r="U7" s="112"/>
      <c r="V7" s="112"/>
      <c r="W7" s="112"/>
      <c r="X7" s="112"/>
      <c r="Y7" s="112"/>
      <c r="Z7" s="112"/>
      <c r="AA7" s="112"/>
      <c r="AB7" s="112"/>
      <c r="AC7" s="112"/>
      <c r="AD7" s="112"/>
      <c r="AE7" s="112"/>
      <c r="AF7" s="112"/>
      <c r="AG7" s="112"/>
      <c r="AH7" s="112"/>
      <c r="AI7" s="112"/>
      <c r="AJ7" s="112"/>
      <c r="AK7" s="112"/>
      <c r="AL7" s="112"/>
      <c r="AM7" s="112"/>
      <c r="AN7" s="112"/>
      <c r="AO7" s="112"/>
      <c r="AP7" s="113"/>
    </row>
    <row r="8" spans="1:42" ht="22.5" customHeight="1" x14ac:dyDescent="0.25">
      <c r="A8" s="140" t="s">
        <v>50</v>
      </c>
      <c r="B8" s="146"/>
      <c r="C8" s="146"/>
      <c r="D8" s="146"/>
      <c r="E8" s="146"/>
      <c r="F8" s="146"/>
      <c r="G8" s="146"/>
      <c r="H8" s="146"/>
      <c r="I8" s="146"/>
      <c r="J8" s="146"/>
      <c r="K8" s="146"/>
      <c r="L8" s="146"/>
      <c r="M8" s="146"/>
      <c r="N8" s="146"/>
      <c r="O8" s="135" t="b">
        <v>0</v>
      </c>
      <c r="P8" s="135"/>
      <c r="Q8" s="114">
        <v>100</v>
      </c>
      <c r="R8" s="114"/>
      <c r="S8" s="140" t="s">
        <v>54</v>
      </c>
      <c r="T8" s="141"/>
      <c r="U8" s="141"/>
      <c r="V8" s="141"/>
      <c r="W8" s="141"/>
      <c r="X8" s="141"/>
      <c r="Y8" s="141"/>
      <c r="Z8" s="141"/>
      <c r="AA8" s="141"/>
      <c r="AB8" s="141"/>
      <c r="AC8" s="141"/>
      <c r="AD8" s="141"/>
      <c r="AE8" s="141"/>
      <c r="AF8" s="141"/>
      <c r="AG8" s="141"/>
      <c r="AH8" s="141"/>
      <c r="AI8" s="141"/>
      <c r="AJ8" s="141"/>
      <c r="AK8" s="141"/>
      <c r="AL8" s="141"/>
      <c r="AM8" s="135" t="b">
        <v>0</v>
      </c>
      <c r="AN8" s="135"/>
      <c r="AO8" s="114">
        <v>200</v>
      </c>
      <c r="AP8" s="115"/>
    </row>
    <row r="9" spans="1:42" ht="22.5" customHeight="1" x14ac:dyDescent="0.25">
      <c r="A9" s="147"/>
      <c r="B9" s="148"/>
      <c r="C9" s="148"/>
      <c r="D9" s="148"/>
      <c r="E9" s="148"/>
      <c r="F9" s="148"/>
      <c r="G9" s="148"/>
      <c r="H9" s="148"/>
      <c r="I9" s="148"/>
      <c r="J9" s="148"/>
      <c r="K9" s="148"/>
      <c r="L9" s="148"/>
      <c r="M9" s="148"/>
      <c r="N9" s="148"/>
      <c r="O9" s="67"/>
      <c r="P9" s="67"/>
      <c r="Q9" s="128"/>
      <c r="R9" s="128"/>
      <c r="S9" s="142"/>
      <c r="T9" s="143"/>
      <c r="U9" s="143"/>
      <c r="V9" s="143"/>
      <c r="W9" s="143"/>
      <c r="X9" s="143"/>
      <c r="Y9" s="143"/>
      <c r="Z9" s="143"/>
      <c r="AA9" s="143"/>
      <c r="AB9" s="143"/>
      <c r="AC9" s="143"/>
      <c r="AD9" s="143"/>
      <c r="AE9" s="143"/>
      <c r="AF9" s="143"/>
      <c r="AG9" s="143"/>
      <c r="AH9" s="143"/>
      <c r="AI9" s="143"/>
      <c r="AJ9" s="143"/>
      <c r="AK9" s="143"/>
      <c r="AL9" s="143"/>
      <c r="AM9" s="136"/>
      <c r="AN9" s="136"/>
      <c r="AO9" s="132"/>
      <c r="AP9" s="134"/>
    </row>
    <row r="10" spans="1:42" ht="15" customHeight="1" x14ac:dyDescent="0.25">
      <c r="A10" s="140" t="s">
        <v>16</v>
      </c>
      <c r="B10" s="146"/>
      <c r="C10" s="146"/>
      <c r="D10" s="146"/>
      <c r="E10" s="146"/>
      <c r="F10" s="146"/>
      <c r="G10" s="146"/>
      <c r="H10" s="146"/>
      <c r="I10" s="146"/>
      <c r="J10" s="146"/>
      <c r="K10" s="146"/>
      <c r="L10" s="146"/>
      <c r="M10" s="146"/>
      <c r="N10" s="146"/>
      <c r="O10" s="135" t="b">
        <v>0</v>
      </c>
      <c r="P10" s="135"/>
      <c r="Q10" s="114">
        <v>100</v>
      </c>
      <c r="R10" s="114"/>
      <c r="S10" s="140" t="s">
        <v>18</v>
      </c>
      <c r="T10" s="141"/>
      <c r="U10" s="141"/>
      <c r="V10" s="141"/>
      <c r="W10" s="141"/>
      <c r="X10" s="141"/>
      <c r="Y10" s="141"/>
      <c r="Z10" s="141"/>
      <c r="AA10" s="141"/>
      <c r="AB10" s="141"/>
      <c r="AC10" s="141"/>
      <c r="AD10" s="141"/>
      <c r="AE10" s="141"/>
      <c r="AF10" s="141"/>
      <c r="AG10" s="141"/>
      <c r="AH10" s="141"/>
      <c r="AI10" s="141"/>
      <c r="AJ10" s="141"/>
      <c r="AK10" s="141"/>
      <c r="AL10" s="141"/>
      <c r="AM10" s="135"/>
      <c r="AN10" s="135"/>
      <c r="AO10" s="114">
        <v>500</v>
      </c>
      <c r="AP10" s="115"/>
    </row>
    <row r="11" spans="1:42" ht="14.25" customHeight="1" thickBot="1" x14ac:dyDescent="0.3">
      <c r="A11" s="147"/>
      <c r="B11" s="148"/>
      <c r="C11" s="148"/>
      <c r="D11" s="148"/>
      <c r="E11" s="148"/>
      <c r="F11" s="148"/>
      <c r="G11" s="148"/>
      <c r="H11" s="148"/>
      <c r="I11" s="148"/>
      <c r="J11" s="148"/>
      <c r="K11" s="148"/>
      <c r="L11" s="148"/>
      <c r="M11" s="148"/>
      <c r="N11" s="148"/>
      <c r="O11" s="67"/>
      <c r="P11" s="67"/>
      <c r="Q11" s="128"/>
      <c r="R11" s="128"/>
      <c r="S11" s="144"/>
      <c r="T11" s="145"/>
      <c r="U11" s="145"/>
      <c r="V11" s="145"/>
      <c r="W11" s="145"/>
      <c r="X11" s="145"/>
      <c r="Y11" s="145"/>
      <c r="Z11" s="145"/>
      <c r="AA11" s="145"/>
      <c r="AB11" s="145"/>
      <c r="AC11" s="145"/>
      <c r="AD11" s="145"/>
      <c r="AE11" s="145"/>
      <c r="AF11" s="145"/>
      <c r="AG11" s="145"/>
      <c r="AH11" s="145"/>
      <c r="AI11" s="145"/>
      <c r="AJ11" s="145"/>
      <c r="AK11" s="145"/>
      <c r="AL11" s="145"/>
      <c r="AM11" s="137"/>
      <c r="AN11" s="137"/>
      <c r="AO11" s="138"/>
      <c r="AP11" s="139"/>
    </row>
    <row r="12" spans="1:42" x14ac:dyDescent="0.25">
      <c r="A12" s="94" t="s">
        <v>24</v>
      </c>
      <c r="B12" s="116"/>
      <c r="C12" s="116"/>
      <c r="D12" s="116"/>
      <c r="E12" s="116"/>
      <c r="F12" s="116"/>
      <c r="G12" s="116"/>
      <c r="H12" s="116"/>
      <c r="I12" s="116"/>
      <c r="J12" s="116"/>
      <c r="K12" s="116"/>
      <c r="L12" s="116"/>
      <c r="M12" s="116"/>
      <c r="N12" s="116"/>
      <c r="O12" s="116"/>
      <c r="P12" s="116"/>
      <c r="Q12" s="116"/>
      <c r="R12" s="117"/>
      <c r="S12" s="111" t="s">
        <v>32</v>
      </c>
      <c r="T12" s="111"/>
      <c r="U12" s="111"/>
      <c r="V12" s="111"/>
      <c r="W12" s="111"/>
      <c r="X12" s="111"/>
      <c r="Y12" s="111"/>
      <c r="Z12" s="111"/>
      <c r="AA12" s="111"/>
      <c r="AB12" s="111"/>
      <c r="AC12" s="111"/>
      <c r="AD12" s="111"/>
      <c r="AE12" s="111"/>
      <c r="AF12" s="112"/>
      <c r="AG12" s="112"/>
      <c r="AH12" s="112"/>
      <c r="AI12" s="112"/>
      <c r="AJ12" s="112"/>
      <c r="AK12" s="112"/>
      <c r="AL12" s="112"/>
      <c r="AM12" s="112"/>
      <c r="AN12" s="112"/>
      <c r="AO12" s="112"/>
      <c r="AP12" s="113"/>
    </row>
    <row r="13" spans="1:42" x14ac:dyDescent="0.25">
      <c r="A13" s="118" t="s">
        <v>19</v>
      </c>
      <c r="B13" s="119"/>
      <c r="C13" s="119"/>
      <c r="D13" s="119"/>
      <c r="E13" s="119"/>
      <c r="F13" s="119"/>
      <c r="G13" s="119"/>
      <c r="H13" s="119"/>
      <c r="I13" s="119"/>
      <c r="J13" s="119"/>
      <c r="K13" s="119"/>
      <c r="L13" s="119"/>
      <c r="M13" s="119"/>
      <c r="N13" s="119"/>
      <c r="O13" s="122"/>
      <c r="P13" s="123"/>
      <c r="Q13" s="114" t="s">
        <v>22</v>
      </c>
      <c r="R13" s="115"/>
      <c r="S13" s="124" t="s">
        <v>25</v>
      </c>
      <c r="T13" s="124"/>
      <c r="U13" s="124"/>
      <c r="V13" s="124"/>
      <c r="W13" s="124"/>
      <c r="X13" s="124"/>
      <c r="Y13" s="124"/>
      <c r="Z13" s="124"/>
      <c r="AA13" s="124"/>
      <c r="AB13" s="124"/>
      <c r="AC13" s="124" t="b">
        <v>0</v>
      </c>
      <c r="AD13" s="125"/>
      <c r="AE13" s="126"/>
      <c r="AF13" s="127" t="s">
        <v>27</v>
      </c>
      <c r="AG13" s="74"/>
      <c r="AH13" s="74"/>
      <c r="AI13" s="74"/>
      <c r="AJ13" s="74"/>
      <c r="AK13" s="74"/>
      <c r="AL13" s="74"/>
      <c r="AM13" s="74"/>
      <c r="AN13" s="21"/>
      <c r="AO13" s="114">
        <v>100</v>
      </c>
      <c r="AP13" s="115"/>
    </row>
    <row r="14" spans="1:42" x14ac:dyDescent="0.25">
      <c r="A14" s="120" t="s">
        <v>20</v>
      </c>
      <c r="B14" s="121"/>
      <c r="C14" s="121"/>
      <c r="D14" s="121"/>
      <c r="E14" s="121"/>
      <c r="F14" s="121"/>
      <c r="G14" s="121"/>
      <c r="H14" s="121"/>
      <c r="I14" s="121"/>
      <c r="J14" s="121"/>
      <c r="K14" s="121"/>
      <c r="L14" s="121"/>
      <c r="M14" s="121"/>
      <c r="N14" s="121"/>
      <c r="O14" s="122"/>
      <c r="P14" s="123"/>
      <c r="Q14" s="105" t="s">
        <v>23</v>
      </c>
      <c r="R14" s="106"/>
      <c r="S14" s="74" t="s">
        <v>29</v>
      </c>
      <c r="T14" s="74"/>
      <c r="U14" s="74"/>
      <c r="V14" s="74"/>
      <c r="W14" s="74"/>
      <c r="X14" s="74"/>
      <c r="Y14" s="74"/>
      <c r="Z14" s="74"/>
      <c r="AA14" s="74"/>
      <c r="AB14" s="74"/>
      <c r="AC14" s="22"/>
      <c r="AD14" s="105">
        <v>60</v>
      </c>
      <c r="AE14" s="130"/>
      <c r="AF14" s="127" t="s">
        <v>26</v>
      </c>
      <c r="AG14" s="74"/>
      <c r="AH14" s="74"/>
      <c r="AI14" s="74"/>
      <c r="AJ14" s="74"/>
      <c r="AK14" s="74"/>
      <c r="AL14" s="74"/>
      <c r="AM14" s="74"/>
      <c r="AN14" s="22"/>
      <c r="AO14" s="105">
        <v>100</v>
      </c>
      <c r="AP14" s="106"/>
    </row>
    <row r="15" spans="1:42" x14ac:dyDescent="0.25">
      <c r="A15" s="120" t="s">
        <v>55</v>
      </c>
      <c r="B15" s="121"/>
      <c r="C15" s="121"/>
      <c r="D15" s="121"/>
      <c r="E15" s="121"/>
      <c r="F15" s="121"/>
      <c r="G15" s="121"/>
      <c r="H15" s="121"/>
      <c r="I15" s="121"/>
      <c r="J15" s="121"/>
      <c r="K15" s="121"/>
      <c r="L15" s="121"/>
      <c r="M15" s="121"/>
      <c r="N15" s="121"/>
      <c r="O15" s="122"/>
      <c r="P15" s="123"/>
      <c r="Q15" s="105" t="s">
        <v>23</v>
      </c>
      <c r="R15" s="106"/>
      <c r="S15" s="42" t="s">
        <v>30</v>
      </c>
      <c r="T15" s="42"/>
      <c r="U15" s="42"/>
      <c r="V15" s="42"/>
      <c r="W15" s="42"/>
      <c r="X15" s="42"/>
      <c r="Y15" s="42"/>
      <c r="Z15" s="42"/>
      <c r="AA15" s="42"/>
      <c r="AB15" s="42"/>
      <c r="AC15" s="24"/>
      <c r="AD15" s="128">
        <v>60</v>
      </c>
      <c r="AE15" s="131"/>
      <c r="AF15" s="127" t="s">
        <v>28</v>
      </c>
      <c r="AG15" s="74"/>
      <c r="AH15" s="74"/>
      <c r="AI15" s="74"/>
      <c r="AJ15" s="74"/>
      <c r="AK15" s="74"/>
      <c r="AL15" s="74"/>
      <c r="AM15" s="74"/>
      <c r="AN15" s="23"/>
      <c r="AO15" s="128">
        <v>80</v>
      </c>
      <c r="AP15" s="129"/>
    </row>
    <row r="16" spans="1:42" x14ac:dyDescent="0.25">
      <c r="A16" s="120" t="s">
        <v>21</v>
      </c>
      <c r="B16" s="121"/>
      <c r="C16" s="121"/>
      <c r="D16" s="121"/>
      <c r="E16" s="121"/>
      <c r="F16" s="121"/>
      <c r="G16" s="121"/>
      <c r="H16" s="121"/>
      <c r="I16" s="121"/>
      <c r="J16" s="121"/>
      <c r="K16" s="121"/>
      <c r="L16" s="121"/>
      <c r="M16" s="121"/>
      <c r="N16" s="121"/>
      <c r="O16" s="122"/>
      <c r="P16" s="123"/>
      <c r="Q16" s="107" t="s">
        <v>23</v>
      </c>
      <c r="R16" s="108"/>
      <c r="S16" s="40" t="s">
        <v>31</v>
      </c>
      <c r="T16" s="40"/>
      <c r="U16" s="40"/>
      <c r="V16" s="40"/>
      <c r="W16" s="40"/>
      <c r="X16" s="40"/>
      <c r="Y16" s="40"/>
      <c r="Z16" s="40"/>
      <c r="AA16" s="40"/>
      <c r="AB16" s="40"/>
      <c r="AC16" s="21"/>
      <c r="AD16" s="132">
        <v>60</v>
      </c>
      <c r="AE16" s="133"/>
      <c r="AF16" s="102"/>
      <c r="AG16" s="103"/>
      <c r="AH16" s="103"/>
      <c r="AI16" s="103"/>
      <c r="AJ16" s="103"/>
      <c r="AK16" s="103"/>
      <c r="AL16" s="103"/>
      <c r="AM16" s="103"/>
      <c r="AN16" s="103"/>
      <c r="AO16" s="103"/>
      <c r="AP16" s="104"/>
    </row>
    <row r="17" spans="1:42" ht="15.75" thickBot="1" x14ac:dyDescent="0.3">
      <c r="A17" s="17" t="s">
        <v>36</v>
      </c>
      <c r="B17" s="20" t="b">
        <v>0</v>
      </c>
      <c r="C17" s="99" t="s">
        <v>33</v>
      </c>
      <c r="D17" s="99"/>
      <c r="E17" s="99"/>
      <c r="F17" s="1"/>
      <c r="G17" s="20" t="b">
        <v>0</v>
      </c>
      <c r="H17" s="99" t="s">
        <v>34</v>
      </c>
      <c r="I17" s="99"/>
      <c r="J17" s="99"/>
      <c r="K17" s="99"/>
      <c r="L17" s="99"/>
      <c r="M17" s="20" t="b">
        <v>0</v>
      </c>
      <c r="N17" s="99" t="s">
        <v>35</v>
      </c>
      <c r="O17" s="99"/>
      <c r="P17" s="99"/>
      <c r="Q17" s="100" t="s">
        <v>22</v>
      </c>
      <c r="R17" s="101"/>
      <c r="S17" s="96" t="s">
        <v>56</v>
      </c>
      <c r="T17" s="97"/>
      <c r="U17" s="97"/>
      <c r="V17" s="97"/>
      <c r="W17" s="97"/>
      <c r="X17" s="97"/>
      <c r="Y17" s="97"/>
      <c r="Z17" s="97"/>
      <c r="AA17" s="97"/>
      <c r="AB17" s="97"/>
      <c r="AC17" s="97"/>
      <c r="AD17" s="97"/>
      <c r="AE17" s="97"/>
      <c r="AF17" s="97"/>
      <c r="AG17" s="97"/>
      <c r="AH17" s="97"/>
      <c r="AI17" s="97"/>
      <c r="AJ17" s="97"/>
      <c r="AK17" s="97"/>
      <c r="AL17" s="97"/>
      <c r="AM17" s="97"/>
      <c r="AN17" s="97"/>
      <c r="AO17" s="97"/>
      <c r="AP17" s="98"/>
    </row>
    <row r="18" spans="1:42" x14ac:dyDescent="0.25">
      <c r="A18" s="94" t="s">
        <v>59</v>
      </c>
      <c r="B18" s="95"/>
      <c r="C18" s="95"/>
      <c r="D18" s="95"/>
      <c r="E18" s="95"/>
      <c r="F18" s="95"/>
      <c r="G18" s="95"/>
      <c r="H18" s="95"/>
      <c r="I18" s="95"/>
      <c r="J18" s="95"/>
      <c r="K18" s="95"/>
      <c r="L18" s="95"/>
      <c r="M18" s="95"/>
      <c r="N18" s="95"/>
      <c r="O18" s="95"/>
      <c r="P18" s="95"/>
      <c r="Q18" s="95"/>
      <c r="R18" s="95"/>
      <c r="S18" s="109" t="s">
        <v>45</v>
      </c>
      <c r="T18" s="95"/>
      <c r="U18" s="95"/>
      <c r="V18" s="95"/>
      <c r="W18" s="95"/>
      <c r="X18" s="95"/>
      <c r="Y18" s="95"/>
      <c r="Z18" s="95"/>
      <c r="AA18" s="95"/>
      <c r="AB18" s="95"/>
      <c r="AC18" s="95"/>
      <c r="AD18" s="95"/>
      <c r="AE18" s="95"/>
      <c r="AF18" s="95"/>
      <c r="AG18" s="95"/>
      <c r="AH18" s="95"/>
      <c r="AI18" s="95"/>
      <c r="AJ18" s="95"/>
      <c r="AK18" s="95"/>
      <c r="AL18" s="95"/>
      <c r="AM18" s="95"/>
      <c r="AN18" s="95"/>
      <c r="AO18" s="95"/>
      <c r="AP18" s="110"/>
    </row>
    <row r="19" spans="1:42" s="18" customFormat="1" x14ac:dyDescent="0.25">
      <c r="A19" s="27" t="s">
        <v>37</v>
      </c>
      <c r="B19" s="73" t="s">
        <v>51</v>
      </c>
      <c r="C19" s="74"/>
      <c r="D19" s="73" t="s">
        <v>39</v>
      </c>
      <c r="E19" s="74"/>
      <c r="F19" s="74"/>
      <c r="G19" s="74"/>
      <c r="H19" s="73" t="s">
        <v>52</v>
      </c>
      <c r="I19" s="74"/>
      <c r="J19" s="74"/>
      <c r="K19" s="74"/>
      <c r="L19" s="74"/>
      <c r="M19" s="73" t="s">
        <v>40</v>
      </c>
      <c r="N19" s="74"/>
      <c r="O19" s="74"/>
      <c r="P19" s="74"/>
      <c r="Q19" s="74"/>
      <c r="R19" s="74"/>
      <c r="S19" s="32" t="s">
        <v>46</v>
      </c>
      <c r="T19" s="33"/>
      <c r="U19" s="33"/>
      <c r="V19" s="33"/>
      <c r="W19" s="33"/>
      <c r="X19" s="33"/>
      <c r="Y19" s="33"/>
      <c r="Z19" s="33"/>
      <c r="AA19" s="33"/>
      <c r="AB19" s="33"/>
      <c r="AC19" s="33"/>
      <c r="AD19" s="33"/>
      <c r="AE19" s="33"/>
      <c r="AF19" s="33"/>
      <c r="AG19" s="33"/>
      <c r="AH19" s="36">
        <f>SUM(B5,B6,IF(O8=TRUE,100,0),IF(O10=TRUE,100,0),IF(AM8=TRUE,200,0),IF(AM10=TRUE,500,0),O13,O14,O15,O16,IF(AN13=TRUE,100,0),IF(AN14=TRUE,100,0),IF(AN15=TRUE,80,0),IF(AC14=TRUE,60,0),IF(AC15=TRUE,60,0),IF(AC16=TRUE,60,0),IF(M17=TRUE,100,IF(G17=TRUE,80,IF(B17=TRUE,60,0))),D35,D36)</f>
        <v>0</v>
      </c>
      <c r="AI19" s="33"/>
      <c r="AJ19" s="33"/>
      <c r="AK19" s="33"/>
      <c r="AL19" s="33"/>
      <c r="AM19" s="33"/>
      <c r="AN19" s="33"/>
      <c r="AO19" s="33"/>
      <c r="AP19" s="37"/>
    </row>
    <row r="20" spans="1:42" x14ac:dyDescent="0.25">
      <c r="A20" s="31" t="s">
        <v>38</v>
      </c>
      <c r="B20" s="80"/>
      <c r="C20" s="80"/>
      <c r="D20" s="69" t="b">
        <v>0</v>
      </c>
      <c r="E20" s="70"/>
      <c r="F20" s="70"/>
      <c r="G20" s="70"/>
      <c r="H20" s="79" t="b">
        <v>0</v>
      </c>
      <c r="I20" s="70"/>
      <c r="J20" s="70"/>
      <c r="K20" s="70"/>
      <c r="L20" s="70"/>
      <c r="M20" s="75" t="b">
        <v>0</v>
      </c>
      <c r="N20" s="70"/>
      <c r="O20" s="70"/>
      <c r="P20" s="70"/>
      <c r="Q20" s="70"/>
      <c r="R20" s="76"/>
      <c r="S20" s="34"/>
      <c r="T20" s="35"/>
      <c r="U20" s="35"/>
      <c r="V20" s="35"/>
      <c r="W20" s="35"/>
      <c r="X20" s="35"/>
      <c r="Y20" s="35"/>
      <c r="Z20" s="35"/>
      <c r="AA20" s="35"/>
      <c r="AB20" s="35"/>
      <c r="AC20" s="35"/>
      <c r="AD20" s="35"/>
      <c r="AE20" s="35"/>
      <c r="AF20" s="35"/>
      <c r="AG20" s="35"/>
      <c r="AH20" s="35"/>
      <c r="AI20" s="35"/>
      <c r="AJ20" s="35"/>
      <c r="AK20" s="35"/>
      <c r="AL20" s="35"/>
      <c r="AM20" s="35"/>
      <c r="AN20" s="35"/>
      <c r="AO20" s="35"/>
      <c r="AP20" s="38"/>
    </row>
    <row r="21" spans="1:42" x14ac:dyDescent="0.25">
      <c r="A21" s="31" t="s">
        <v>38</v>
      </c>
      <c r="B21" s="78"/>
      <c r="C21" s="78"/>
      <c r="D21" s="67" t="b">
        <v>0</v>
      </c>
      <c r="E21" s="68"/>
      <c r="F21" s="68"/>
      <c r="G21" s="68"/>
      <c r="H21" s="77" t="b">
        <v>0</v>
      </c>
      <c r="I21" s="68"/>
      <c r="J21" s="68"/>
      <c r="K21" s="68"/>
      <c r="L21" s="68"/>
      <c r="M21" s="71" t="b">
        <v>0</v>
      </c>
      <c r="N21" s="68"/>
      <c r="O21" s="68"/>
      <c r="P21" s="68"/>
      <c r="Q21" s="68"/>
      <c r="R21" s="72"/>
      <c r="S21" s="39" t="s">
        <v>47</v>
      </c>
      <c r="T21" s="40"/>
      <c r="U21" s="40"/>
      <c r="V21" s="40"/>
      <c r="W21" s="40"/>
      <c r="X21" s="40"/>
      <c r="Y21" s="40"/>
      <c r="Z21" s="40"/>
      <c r="AA21" s="40"/>
      <c r="AB21" s="40"/>
      <c r="AC21" s="40"/>
      <c r="AD21" s="40"/>
      <c r="AE21" s="40"/>
      <c r="AF21" s="40"/>
      <c r="AG21" s="40"/>
      <c r="AH21" s="36">
        <f>2183-AH19</f>
        <v>2183</v>
      </c>
      <c r="AI21" s="33"/>
      <c r="AJ21" s="33"/>
      <c r="AK21" s="33"/>
      <c r="AL21" s="33"/>
      <c r="AM21" s="33"/>
      <c r="AN21" s="33"/>
      <c r="AO21" s="33"/>
      <c r="AP21" s="37"/>
    </row>
    <row r="22" spans="1:42" x14ac:dyDescent="0.25">
      <c r="A22" s="25" t="s">
        <v>38</v>
      </c>
      <c r="B22" s="78"/>
      <c r="C22" s="78"/>
      <c r="D22" s="67" t="b">
        <v>0</v>
      </c>
      <c r="E22" s="68"/>
      <c r="F22" s="68"/>
      <c r="G22" s="68"/>
      <c r="H22" s="77" t="b">
        <v>0</v>
      </c>
      <c r="I22" s="68"/>
      <c r="J22" s="68"/>
      <c r="K22" s="68"/>
      <c r="L22" s="68"/>
      <c r="M22" s="71" t="b">
        <v>0</v>
      </c>
      <c r="N22" s="68"/>
      <c r="O22" s="68"/>
      <c r="P22" s="68"/>
      <c r="Q22" s="68"/>
      <c r="R22" s="72"/>
      <c r="S22" s="41"/>
      <c r="T22" s="42"/>
      <c r="U22" s="42"/>
      <c r="V22" s="42"/>
      <c r="W22" s="42"/>
      <c r="X22" s="42"/>
      <c r="Y22" s="42"/>
      <c r="Z22" s="42"/>
      <c r="AA22" s="42"/>
      <c r="AB22" s="42"/>
      <c r="AC22" s="42"/>
      <c r="AD22" s="42"/>
      <c r="AE22" s="42"/>
      <c r="AF22" s="42"/>
      <c r="AG22" s="42"/>
      <c r="AH22" s="35"/>
      <c r="AI22" s="35"/>
      <c r="AJ22" s="35"/>
      <c r="AK22" s="35"/>
      <c r="AL22" s="35"/>
      <c r="AM22" s="35"/>
      <c r="AN22" s="35"/>
      <c r="AO22" s="35"/>
      <c r="AP22" s="38"/>
    </row>
    <row r="23" spans="1:42" x14ac:dyDescent="0.25">
      <c r="A23" s="6" t="s">
        <v>38</v>
      </c>
      <c r="B23" s="78"/>
      <c r="C23" s="78"/>
      <c r="D23" s="67" t="b">
        <v>0</v>
      </c>
      <c r="E23" s="68"/>
      <c r="F23" s="68"/>
      <c r="G23" s="68"/>
      <c r="H23" s="77" t="b">
        <v>0</v>
      </c>
      <c r="I23" s="68"/>
      <c r="J23" s="68"/>
      <c r="K23" s="68"/>
      <c r="L23" s="68"/>
      <c r="M23" s="71" t="b">
        <v>0</v>
      </c>
      <c r="N23" s="68"/>
      <c r="O23" s="68"/>
      <c r="P23" s="68"/>
      <c r="Q23" s="68"/>
      <c r="R23" s="72"/>
      <c r="S23" s="43" t="s">
        <v>48</v>
      </c>
      <c r="T23" s="44"/>
      <c r="U23" s="44"/>
      <c r="V23" s="44"/>
      <c r="W23" s="44"/>
      <c r="X23" s="44"/>
      <c r="Y23" s="44"/>
      <c r="Z23" s="44"/>
      <c r="AA23" s="44"/>
      <c r="AB23" s="44"/>
      <c r="AC23" s="44"/>
      <c r="AD23" s="44"/>
      <c r="AE23" s="44"/>
      <c r="AF23" s="44"/>
      <c r="AG23" s="44"/>
      <c r="AH23" s="44"/>
      <c r="AI23" s="44"/>
      <c r="AJ23" s="44"/>
      <c r="AK23" s="44"/>
      <c r="AL23" s="44"/>
      <c r="AM23" s="44"/>
      <c r="AN23" s="44"/>
      <c r="AO23" s="44"/>
      <c r="AP23" s="45"/>
    </row>
    <row r="24" spans="1:42" x14ac:dyDescent="0.25">
      <c r="A24" s="6" t="s">
        <v>38</v>
      </c>
      <c r="B24" s="78"/>
      <c r="C24" s="78"/>
      <c r="D24" s="67" t="b">
        <v>0</v>
      </c>
      <c r="E24" s="68"/>
      <c r="F24" s="68"/>
      <c r="G24" s="68"/>
      <c r="H24" s="77" t="b">
        <v>0</v>
      </c>
      <c r="I24" s="68"/>
      <c r="J24" s="68"/>
      <c r="K24" s="68"/>
      <c r="L24" s="68"/>
      <c r="M24" s="71" t="b">
        <v>0</v>
      </c>
      <c r="N24" s="68"/>
      <c r="O24" s="68"/>
      <c r="P24" s="68"/>
      <c r="Q24" s="68"/>
      <c r="R24" s="72"/>
      <c r="S24" s="46"/>
      <c r="T24" s="47"/>
      <c r="U24" s="47"/>
      <c r="V24" s="47"/>
      <c r="W24" s="47"/>
      <c r="X24" s="47"/>
      <c r="Y24" s="47"/>
      <c r="Z24" s="47"/>
      <c r="AA24" s="47"/>
      <c r="AB24" s="47"/>
      <c r="AC24" s="47"/>
      <c r="AD24" s="47"/>
      <c r="AE24" s="47"/>
      <c r="AF24" s="47"/>
      <c r="AG24" s="47"/>
      <c r="AH24" s="47"/>
      <c r="AI24" s="47"/>
      <c r="AJ24" s="47"/>
      <c r="AK24" s="47"/>
      <c r="AL24" s="47"/>
      <c r="AM24" s="47"/>
      <c r="AN24" s="47"/>
      <c r="AO24" s="47"/>
      <c r="AP24" s="48"/>
    </row>
    <row r="25" spans="1:42" x14ac:dyDescent="0.25">
      <c r="A25" s="6" t="s">
        <v>38</v>
      </c>
      <c r="B25" s="78"/>
      <c r="C25" s="78"/>
      <c r="D25" s="67" t="b">
        <v>0</v>
      </c>
      <c r="E25" s="68"/>
      <c r="F25" s="68"/>
      <c r="G25" s="68"/>
      <c r="H25" s="77" t="b">
        <v>0</v>
      </c>
      <c r="I25" s="68"/>
      <c r="J25" s="68"/>
      <c r="K25" s="68"/>
      <c r="L25" s="68"/>
      <c r="M25" s="71" t="b">
        <v>0</v>
      </c>
      <c r="N25" s="68"/>
      <c r="O25" s="68"/>
      <c r="P25" s="68"/>
      <c r="Q25" s="68"/>
      <c r="R25" s="72"/>
      <c r="S25" s="49" t="str">
        <f>IF(AH19&lt;1705,"You currently do not have enough points for the incentive. Keep going!","Congratulations! You have earned enough points for the incentive!")</f>
        <v>You currently do not have enough points for the incentive. Keep going!</v>
      </c>
      <c r="T25" s="50"/>
      <c r="U25" s="50"/>
      <c r="V25" s="50"/>
      <c r="W25" s="50"/>
      <c r="X25" s="50"/>
      <c r="Y25" s="50"/>
      <c r="Z25" s="50"/>
      <c r="AA25" s="50"/>
      <c r="AB25" s="50"/>
      <c r="AC25" s="50"/>
      <c r="AD25" s="50"/>
      <c r="AE25" s="50"/>
      <c r="AF25" s="50"/>
      <c r="AG25" s="50"/>
      <c r="AH25" s="50"/>
      <c r="AI25" s="50"/>
      <c r="AJ25" s="50"/>
      <c r="AK25" s="50"/>
      <c r="AL25" s="50"/>
      <c r="AM25" s="50"/>
      <c r="AN25" s="50"/>
      <c r="AO25" s="50"/>
      <c r="AP25" s="51"/>
    </row>
    <row r="26" spans="1:42" x14ac:dyDescent="0.25">
      <c r="A26" s="6" t="s">
        <v>38</v>
      </c>
      <c r="B26" s="78"/>
      <c r="C26" s="78"/>
      <c r="D26" s="67" t="b">
        <v>0</v>
      </c>
      <c r="E26" s="68"/>
      <c r="F26" s="68"/>
      <c r="G26" s="68"/>
      <c r="H26" s="77" t="b">
        <v>0</v>
      </c>
      <c r="I26" s="68"/>
      <c r="J26" s="68"/>
      <c r="K26" s="68"/>
      <c r="L26" s="68"/>
      <c r="M26" s="71" t="b">
        <v>0</v>
      </c>
      <c r="N26" s="68"/>
      <c r="O26" s="68"/>
      <c r="P26" s="68"/>
      <c r="Q26" s="68"/>
      <c r="R26" s="72"/>
      <c r="S26" s="52"/>
      <c r="T26" s="53"/>
      <c r="U26" s="53"/>
      <c r="V26" s="53"/>
      <c r="W26" s="53"/>
      <c r="X26" s="53"/>
      <c r="Y26" s="53"/>
      <c r="Z26" s="53"/>
      <c r="AA26" s="53"/>
      <c r="AB26" s="53"/>
      <c r="AC26" s="53"/>
      <c r="AD26" s="53"/>
      <c r="AE26" s="53"/>
      <c r="AF26" s="53"/>
      <c r="AG26" s="53"/>
      <c r="AH26" s="53"/>
      <c r="AI26" s="53"/>
      <c r="AJ26" s="53"/>
      <c r="AK26" s="53"/>
      <c r="AL26" s="53"/>
      <c r="AM26" s="53"/>
      <c r="AN26" s="53"/>
      <c r="AO26" s="53"/>
      <c r="AP26" s="54"/>
    </row>
    <row r="27" spans="1:42" x14ac:dyDescent="0.25">
      <c r="A27" s="6" t="s">
        <v>38</v>
      </c>
      <c r="B27" s="78"/>
      <c r="C27" s="78"/>
      <c r="D27" s="67" t="b">
        <v>0</v>
      </c>
      <c r="E27" s="68"/>
      <c r="F27" s="68"/>
      <c r="G27" s="68"/>
      <c r="H27" s="77" t="b">
        <v>0</v>
      </c>
      <c r="I27" s="68"/>
      <c r="J27" s="68"/>
      <c r="K27" s="68"/>
      <c r="L27" s="68"/>
      <c r="M27" s="71" t="b">
        <v>0</v>
      </c>
      <c r="N27" s="68"/>
      <c r="O27" s="68"/>
      <c r="P27" s="68"/>
      <c r="Q27" s="68"/>
      <c r="R27" s="72"/>
      <c r="S27" s="55"/>
      <c r="T27" s="56"/>
      <c r="U27" s="56"/>
      <c r="V27" s="56"/>
      <c r="W27" s="56"/>
      <c r="X27" s="56"/>
      <c r="Y27" s="56"/>
      <c r="Z27" s="56"/>
      <c r="AA27" s="56"/>
      <c r="AB27" s="56"/>
      <c r="AC27" s="56"/>
      <c r="AD27" s="56"/>
      <c r="AE27" s="56"/>
      <c r="AF27" s="56"/>
      <c r="AG27" s="56"/>
      <c r="AH27" s="56"/>
      <c r="AI27" s="56"/>
      <c r="AJ27" s="56"/>
      <c r="AK27" s="56"/>
      <c r="AL27" s="56"/>
      <c r="AM27" s="56"/>
      <c r="AN27" s="56"/>
      <c r="AO27" s="56"/>
      <c r="AP27" s="57"/>
    </row>
    <row r="28" spans="1:42" x14ac:dyDescent="0.25">
      <c r="A28" s="6" t="s">
        <v>38</v>
      </c>
      <c r="B28" s="78"/>
      <c r="C28" s="78"/>
      <c r="D28" s="67" t="b">
        <v>0</v>
      </c>
      <c r="E28" s="68"/>
      <c r="F28" s="68"/>
      <c r="G28" s="68"/>
      <c r="H28" s="77" t="b">
        <v>0</v>
      </c>
      <c r="I28" s="68"/>
      <c r="J28" s="68"/>
      <c r="K28" s="68"/>
      <c r="L28" s="68"/>
      <c r="M28" s="71" t="b">
        <v>0</v>
      </c>
      <c r="N28" s="68"/>
      <c r="O28" s="68"/>
      <c r="P28" s="68"/>
      <c r="Q28" s="68"/>
      <c r="R28" s="72"/>
      <c r="S28" s="58" t="s">
        <v>49</v>
      </c>
      <c r="T28" s="59"/>
      <c r="U28" s="59"/>
      <c r="V28" s="59"/>
      <c r="W28" s="59"/>
      <c r="X28" s="59"/>
      <c r="Y28" s="59"/>
      <c r="Z28" s="59"/>
      <c r="AA28" s="59"/>
      <c r="AB28" s="59"/>
      <c r="AC28" s="59"/>
      <c r="AD28" s="59"/>
      <c r="AE28" s="59"/>
      <c r="AF28" s="59"/>
      <c r="AG28" s="59"/>
      <c r="AH28" s="59"/>
      <c r="AI28" s="59"/>
      <c r="AJ28" s="59"/>
      <c r="AK28" s="59"/>
      <c r="AL28" s="59"/>
      <c r="AM28" s="59"/>
      <c r="AN28" s="59"/>
      <c r="AO28" s="59"/>
      <c r="AP28" s="60"/>
    </row>
    <row r="29" spans="1:42" x14ac:dyDescent="0.25">
      <c r="A29" s="6" t="s">
        <v>38</v>
      </c>
      <c r="B29" s="78"/>
      <c r="C29" s="78"/>
      <c r="D29" s="67" t="b">
        <v>0</v>
      </c>
      <c r="E29" s="68"/>
      <c r="F29" s="68"/>
      <c r="G29" s="68"/>
      <c r="H29" s="77" t="b">
        <v>0</v>
      </c>
      <c r="I29" s="68"/>
      <c r="J29" s="68"/>
      <c r="K29" s="68"/>
      <c r="L29" s="68"/>
      <c r="M29" s="71" t="b">
        <v>0</v>
      </c>
      <c r="N29" s="68"/>
      <c r="O29" s="68"/>
      <c r="P29" s="68"/>
      <c r="Q29" s="68"/>
      <c r="R29" s="72"/>
      <c r="S29" s="61"/>
      <c r="T29" s="62"/>
      <c r="U29" s="62"/>
      <c r="V29" s="62"/>
      <c r="W29" s="62"/>
      <c r="X29" s="62"/>
      <c r="Y29" s="62"/>
      <c r="Z29" s="62"/>
      <c r="AA29" s="62"/>
      <c r="AB29" s="62"/>
      <c r="AC29" s="62"/>
      <c r="AD29" s="62"/>
      <c r="AE29" s="62"/>
      <c r="AF29" s="62"/>
      <c r="AG29" s="62"/>
      <c r="AH29" s="62"/>
      <c r="AI29" s="62"/>
      <c r="AJ29" s="62"/>
      <c r="AK29" s="62"/>
      <c r="AL29" s="62"/>
      <c r="AM29" s="62"/>
      <c r="AN29" s="62"/>
      <c r="AO29" s="62"/>
      <c r="AP29" s="63"/>
    </row>
    <row r="30" spans="1:42" x14ac:dyDescent="0.25">
      <c r="A30" s="6" t="s">
        <v>38</v>
      </c>
      <c r="B30" s="78"/>
      <c r="C30" s="78"/>
      <c r="D30" s="67" t="b">
        <v>0</v>
      </c>
      <c r="E30" s="68"/>
      <c r="F30" s="68"/>
      <c r="G30" s="68"/>
      <c r="H30" s="77" t="b">
        <v>0</v>
      </c>
      <c r="I30" s="68"/>
      <c r="J30" s="68"/>
      <c r="K30" s="68"/>
      <c r="L30" s="68"/>
      <c r="M30" s="71" t="b">
        <v>0</v>
      </c>
      <c r="N30" s="68"/>
      <c r="O30" s="68"/>
      <c r="P30" s="68"/>
      <c r="Q30" s="68"/>
      <c r="R30" s="72"/>
      <c r="S30" s="61"/>
      <c r="T30" s="62"/>
      <c r="U30" s="62"/>
      <c r="V30" s="62"/>
      <c r="W30" s="62"/>
      <c r="X30" s="62"/>
      <c r="Y30" s="62"/>
      <c r="Z30" s="62"/>
      <c r="AA30" s="62"/>
      <c r="AB30" s="62"/>
      <c r="AC30" s="62"/>
      <c r="AD30" s="62"/>
      <c r="AE30" s="62"/>
      <c r="AF30" s="62"/>
      <c r="AG30" s="62"/>
      <c r="AH30" s="62"/>
      <c r="AI30" s="62"/>
      <c r="AJ30" s="62"/>
      <c r="AK30" s="62"/>
      <c r="AL30" s="62"/>
      <c r="AM30" s="62"/>
      <c r="AN30" s="62"/>
      <c r="AO30" s="62"/>
      <c r="AP30" s="63"/>
    </row>
    <row r="31" spans="1:42" x14ac:dyDescent="0.25">
      <c r="A31" s="6" t="s">
        <v>38</v>
      </c>
      <c r="B31" s="78"/>
      <c r="C31" s="78"/>
      <c r="D31" s="67" t="b">
        <v>0</v>
      </c>
      <c r="E31" s="68"/>
      <c r="F31" s="68"/>
      <c r="G31" s="68"/>
      <c r="H31" s="77" t="b">
        <v>0</v>
      </c>
      <c r="I31" s="68"/>
      <c r="J31" s="68"/>
      <c r="K31" s="68"/>
      <c r="L31" s="68"/>
      <c r="M31" s="71" t="b">
        <v>0</v>
      </c>
      <c r="N31" s="68"/>
      <c r="O31" s="68"/>
      <c r="P31" s="68"/>
      <c r="Q31" s="68"/>
      <c r="R31" s="72"/>
      <c r="S31" s="61"/>
      <c r="T31" s="62"/>
      <c r="U31" s="62"/>
      <c r="V31" s="62"/>
      <c r="W31" s="62"/>
      <c r="X31" s="62"/>
      <c r="Y31" s="62"/>
      <c r="Z31" s="62"/>
      <c r="AA31" s="62"/>
      <c r="AB31" s="62"/>
      <c r="AC31" s="62"/>
      <c r="AD31" s="62"/>
      <c r="AE31" s="62"/>
      <c r="AF31" s="62"/>
      <c r="AG31" s="62"/>
      <c r="AH31" s="62"/>
      <c r="AI31" s="62"/>
      <c r="AJ31" s="62"/>
      <c r="AK31" s="62"/>
      <c r="AL31" s="62"/>
      <c r="AM31" s="62"/>
      <c r="AN31" s="62"/>
      <c r="AO31" s="62"/>
      <c r="AP31" s="63"/>
    </row>
    <row r="32" spans="1:42" x14ac:dyDescent="0.25">
      <c r="A32" s="6" t="s">
        <v>38</v>
      </c>
      <c r="B32" s="78"/>
      <c r="C32" s="78"/>
      <c r="D32" s="67" t="b">
        <v>0</v>
      </c>
      <c r="E32" s="68"/>
      <c r="F32" s="68"/>
      <c r="G32" s="68"/>
      <c r="H32" s="77" t="b">
        <v>0</v>
      </c>
      <c r="I32" s="68"/>
      <c r="J32" s="68"/>
      <c r="K32" s="68"/>
      <c r="L32" s="68"/>
      <c r="M32" s="71" t="b">
        <v>0</v>
      </c>
      <c r="N32" s="68"/>
      <c r="O32" s="68"/>
      <c r="P32" s="68"/>
      <c r="Q32" s="68"/>
      <c r="R32" s="72"/>
      <c r="S32" s="61"/>
      <c r="T32" s="62"/>
      <c r="U32" s="62"/>
      <c r="V32" s="62"/>
      <c r="W32" s="62"/>
      <c r="X32" s="62"/>
      <c r="Y32" s="62"/>
      <c r="Z32" s="62"/>
      <c r="AA32" s="62"/>
      <c r="AB32" s="62"/>
      <c r="AC32" s="62"/>
      <c r="AD32" s="62"/>
      <c r="AE32" s="62"/>
      <c r="AF32" s="62"/>
      <c r="AG32" s="62"/>
      <c r="AH32" s="62"/>
      <c r="AI32" s="62"/>
      <c r="AJ32" s="62"/>
      <c r="AK32" s="62"/>
      <c r="AL32" s="62"/>
      <c r="AM32" s="62"/>
      <c r="AN32" s="62"/>
      <c r="AO32" s="62"/>
      <c r="AP32" s="63"/>
    </row>
    <row r="33" spans="1:42" x14ac:dyDescent="0.25">
      <c r="A33" s="26" t="s">
        <v>38</v>
      </c>
      <c r="B33" s="78"/>
      <c r="C33" s="78"/>
      <c r="D33" s="67" t="b">
        <v>0</v>
      </c>
      <c r="E33" s="68"/>
      <c r="F33" s="68"/>
      <c r="G33" s="68"/>
      <c r="H33" s="77" t="b">
        <v>0</v>
      </c>
      <c r="I33" s="68"/>
      <c r="J33" s="68"/>
      <c r="K33" s="68"/>
      <c r="L33" s="68"/>
      <c r="M33" s="71" t="b">
        <v>0</v>
      </c>
      <c r="N33" s="68"/>
      <c r="O33" s="68"/>
      <c r="P33" s="68"/>
      <c r="Q33" s="68"/>
      <c r="R33" s="72"/>
      <c r="S33" s="64"/>
      <c r="T33" s="65"/>
      <c r="U33" s="65"/>
      <c r="V33" s="65"/>
      <c r="W33" s="65"/>
      <c r="X33" s="65"/>
      <c r="Y33" s="65"/>
      <c r="Z33" s="65"/>
      <c r="AA33" s="65"/>
      <c r="AB33" s="65"/>
      <c r="AC33" s="65"/>
      <c r="AD33" s="65"/>
      <c r="AE33" s="65"/>
      <c r="AF33" s="65"/>
      <c r="AG33" s="65"/>
      <c r="AH33" s="65"/>
      <c r="AI33" s="65"/>
      <c r="AJ33" s="65"/>
      <c r="AK33" s="65"/>
      <c r="AL33" s="65"/>
      <c r="AM33" s="65"/>
      <c r="AN33" s="65"/>
      <c r="AO33" s="65"/>
      <c r="AP33" s="66"/>
    </row>
    <row r="34" spans="1:42" x14ac:dyDescent="0.25">
      <c r="A34" s="25" t="s">
        <v>38</v>
      </c>
      <c r="B34" s="78"/>
      <c r="C34" s="78"/>
      <c r="D34" s="67" t="b">
        <v>0</v>
      </c>
      <c r="E34" s="68"/>
      <c r="F34" s="68"/>
      <c r="G34" s="68"/>
      <c r="H34" s="77" t="b">
        <v>0</v>
      </c>
      <c r="I34" s="68"/>
      <c r="J34" s="68"/>
      <c r="K34" s="68"/>
      <c r="L34" s="68"/>
      <c r="M34" s="71" t="b">
        <v>0</v>
      </c>
      <c r="N34" s="68"/>
      <c r="O34" s="68"/>
      <c r="P34" s="68"/>
      <c r="Q34" s="68"/>
      <c r="R34" s="68"/>
      <c r="S34" s="81" t="s">
        <v>53</v>
      </c>
      <c r="T34" s="82"/>
      <c r="U34" s="82"/>
      <c r="V34" s="82"/>
      <c r="W34" s="82"/>
      <c r="X34" s="82"/>
      <c r="Y34" s="82"/>
      <c r="Z34" s="82"/>
      <c r="AA34" s="82"/>
      <c r="AB34" s="82"/>
      <c r="AC34" s="82"/>
      <c r="AD34" s="82"/>
      <c r="AE34" s="82"/>
      <c r="AF34" s="82"/>
      <c r="AG34" s="82"/>
      <c r="AH34" s="82"/>
      <c r="AI34" s="82"/>
      <c r="AJ34" s="82"/>
      <c r="AK34" s="82"/>
      <c r="AL34" s="82"/>
      <c r="AM34" s="82"/>
      <c r="AN34" s="82"/>
      <c r="AO34" s="82"/>
      <c r="AP34" s="83"/>
    </row>
    <row r="35" spans="1:42" x14ac:dyDescent="0.25">
      <c r="A35" s="19" t="s">
        <v>41</v>
      </c>
      <c r="B35" s="90" t="s">
        <v>42</v>
      </c>
      <c r="C35" s="90"/>
      <c r="D35" s="90">
        <f>IF(SUM(IF(D20=TRUE,5,0),IF(D21=TRUE,5,0),IF(D22=TRUE,5,0),IF(D23=TRUE,5,0),IF(D24=TRUE,5,0),IF(D25=TRUE,5,0),IF(D26=TRUE,5,0),IF(D27=TRUE,5,0),IF(D28=TRUE,5,0),IF(D29=TRUE,5,0),IF(D30=TRUE,5,0),IF(D31=TRUE,5,0),IF(D32=TRUE,5,0),IF(D33=TRUE,5,0),IF(D34=TRUE,5,0),IF(M20=TRUE,3,0),IF(M21=TRUE,3,0),IF(M22=TRUE,3,0),IF(M23=TRUE,3,0),IF(M24=TRUE,3,0),IF(M25=TRUE,3,0),IF(M26=TRUE,3,0),IF(M27=TRUE,3,0),IF(M28=TRUE,3,0),IF(M29=TRUE,3,0),IF(M30=TRUE,3,0),IF(M31=TRUE,3,0),IF(M32=TRUE,3,0),IF(M33=TRUE,3,0),IF(M34=TRUE,3,0))&gt;55,55,SUM(IF(D20=TRUE,5,0),IF(D21=TRUE,5,0),IF(D22=TRUE,5,0),IF(D23=TRUE,5,0),IF(D24=TRUE,5,0),IF(D25=TRUE,5,0),IF(D26=TRUE,5,0),IF(D27=TRUE,5,0),IF(D28=TRUE,5,0),IF(D29=TRUE,5,0),IF(D30=TRUE,5,0),IF(D31=TRUE,5,0),IF(D32=TRUE,5,0),IF(D33=TRUE,5,0),IF(D34=TRUE,5,0),IF(M20=TRUE,3,0),IF(M21=TRUE,3,0),IF(M22=TRUE,3,0),IF(M23=TRUE,3,0),IF(M24=TRUE,3,0),IF(M25=TRUE,3,0),IF(M26=TRUE,3,0),IF(M27=TRUE,3,0),IF(M28=TRUE,3,0),IF(M29=TRUE,3,0),IF(M30=TRUE,3,0),IF(M31=TRUE,3,0),IF(M32=TRUE,3,0),IF(M33=TRUE,3,0),IF(M34=TRUE,3,0)))</f>
        <v>0</v>
      </c>
      <c r="E35" s="90"/>
      <c r="F35" s="92" t="s">
        <v>44</v>
      </c>
      <c r="G35" s="92"/>
      <c r="H35" s="164" t="s">
        <v>60</v>
      </c>
      <c r="I35" s="162"/>
      <c r="J35" s="162"/>
      <c r="K35" s="162"/>
      <c r="L35" s="162"/>
      <c r="M35" s="162"/>
      <c r="N35" s="162"/>
      <c r="O35" s="162"/>
      <c r="P35" s="162"/>
      <c r="Q35" s="162"/>
      <c r="R35" s="165"/>
      <c r="S35" s="84"/>
      <c r="T35" s="85"/>
      <c r="U35" s="85"/>
      <c r="V35" s="85"/>
      <c r="W35" s="85"/>
      <c r="X35" s="85"/>
      <c r="Y35" s="85"/>
      <c r="Z35" s="85"/>
      <c r="AA35" s="85"/>
      <c r="AB35" s="85"/>
      <c r="AC35" s="85"/>
      <c r="AD35" s="85"/>
      <c r="AE35" s="85"/>
      <c r="AF35" s="85"/>
      <c r="AG35" s="85"/>
      <c r="AH35" s="85"/>
      <c r="AI35" s="85"/>
      <c r="AJ35" s="85"/>
      <c r="AK35" s="85"/>
      <c r="AL35" s="85"/>
      <c r="AM35" s="85"/>
      <c r="AN35" s="85"/>
      <c r="AO35" s="85"/>
      <c r="AP35" s="86"/>
    </row>
    <row r="36" spans="1:42" ht="15.75" thickBot="1" x14ac:dyDescent="0.3">
      <c r="A36" s="16"/>
      <c r="B36" s="91" t="s">
        <v>43</v>
      </c>
      <c r="C36" s="91"/>
      <c r="D36" s="91">
        <f>IF(SUM(IF(H20=TRUE,5,0),IF(H21=TRUE,5,0),IF(H22=TRUE,5,0),IF(H23=TRUE,5,0),IF(H24=TRUE,5,0),IF(H25=TRUE,5,0),IF(H26=TRUE,5,0),IF(H27=TRUE,5,0),IF(H28=TRUE,5,0),IF(H29=TRUE,5,0),IF(H30=TRUE,5,0),IF(H31=TRUE,5,0),IF(H32=TRUE,5,0),IF(H33=TRUE,5,0),IF(H34=TRUE,5,0))&gt;55,55,SUM(IF(H20=TRUE,5,0),IF(H21=TRUE,5,0),IF(H22=TRUE,5,0),IF(H23=TRUE,5,0),IF(H24=TRUE,5,0),IF(H25=TRUE,5,0),IF(H26=TRUE,5,0),IF(H27=TRUE,5,0),IF(H28=TRUE,5,0),IF(H29=TRUE,5,0),IF(H30=TRUE,5,0),IF(H31=TRUE,5,0),IF(H32=TRUE,5,0),IF(H33=TRUE,5,0),IF(H34=TRUE,5,0)))</f>
        <v>0</v>
      </c>
      <c r="E36" s="91"/>
      <c r="F36" s="93" t="s">
        <v>44</v>
      </c>
      <c r="G36" s="93"/>
      <c r="H36" s="166"/>
      <c r="I36" s="163"/>
      <c r="J36" s="163"/>
      <c r="K36" s="163"/>
      <c r="L36" s="163"/>
      <c r="M36" s="163"/>
      <c r="N36" s="163"/>
      <c r="O36" s="163"/>
      <c r="P36" s="163"/>
      <c r="Q36" s="163"/>
      <c r="R36" s="167"/>
      <c r="S36" s="87"/>
      <c r="T36" s="88"/>
      <c r="U36" s="88"/>
      <c r="V36" s="88"/>
      <c r="W36" s="88"/>
      <c r="X36" s="88"/>
      <c r="Y36" s="88"/>
      <c r="Z36" s="88"/>
      <c r="AA36" s="88"/>
      <c r="AB36" s="88"/>
      <c r="AC36" s="88"/>
      <c r="AD36" s="88"/>
      <c r="AE36" s="88"/>
      <c r="AF36" s="88"/>
      <c r="AG36" s="88"/>
      <c r="AH36" s="88"/>
      <c r="AI36" s="88"/>
      <c r="AJ36" s="88"/>
      <c r="AK36" s="88"/>
      <c r="AL36" s="88"/>
      <c r="AM36" s="88"/>
      <c r="AN36" s="88"/>
      <c r="AO36" s="88"/>
      <c r="AP36" s="89"/>
    </row>
  </sheetData>
  <sheetProtection algorithmName="SHA-512" hashValue="0CicRdgihSJE6Sw7KtD4a8cwR9T1+lqCNYJvdwy6gQlrsmv2n8g5844bbaw1UFNGKrllP7e+0dsh40u/jbF9hA==" saltValue="4RMkVAPPxBJVW6BHVZUxyQ==" spinCount="100000" sheet="1" objects="1" scenarios="1" selectLockedCells="1"/>
  <mergeCells count="142">
    <mergeCell ref="AM2:AP2"/>
    <mergeCell ref="A1:AP1"/>
    <mergeCell ref="A4:AP4"/>
    <mergeCell ref="A7:R7"/>
    <mergeCell ref="S7:AP7"/>
    <mergeCell ref="B2:C2"/>
    <mergeCell ref="A2:A3"/>
    <mergeCell ref="D2:G2"/>
    <mergeCell ref="Q2:T2"/>
    <mergeCell ref="H2:L2"/>
    <mergeCell ref="M2:P2"/>
    <mergeCell ref="U2:Y2"/>
    <mergeCell ref="Z2:AC2"/>
    <mergeCell ref="AD2:AH2"/>
    <mergeCell ref="AI2:AL2"/>
    <mergeCell ref="AO8:AP9"/>
    <mergeCell ref="AM8:AN9"/>
    <mergeCell ref="AM10:AN11"/>
    <mergeCell ref="AO10:AP11"/>
    <mergeCell ref="S8:AL9"/>
    <mergeCell ref="S10:AL11"/>
    <mergeCell ref="Q8:R9"/>
    <mergeCell ref="O8:P9"/>
    <mergeCell ref="A8:N9"/>
    <mergeCell ref="A10:N11"/>
    <mergeCell ref="O10:P11"/>
    <mergeCell ref="Q10:R11"/>
    <mergeCell ref="S12:AP12"/>
    <mergeCell ref="AO13:AP13"/>
    <mergeCell ref="A12:R12"/>
    <mergeCell ref="A13:N13"/>
    <mergeCell ref="A14:N14"/>
    <mergeCell ref="A15:N15"/>
    <mergeCell ref="A16:N16"/>
    <mergeCell ref="O13:P13"/>
    <mergeCell ref="O14:P14"/>
    <mergeCell ref="O15:P15"/>
    <mergeCell ref="O16:P16"/>
    <mergeCell ref="Q13:R13"/>
    <mergeCell ref="S13:AE13"/>
    <mergeCell ref="AF13:AM13"/>
    <mergeCell ref="AF14:AM14"/>
    <mergeCell ref="AF15:AM15"/>
    <mergeCell ref="AO14:AP14"/>
    <mergeCell ref="AO15:AP15"/>
    <mergeCell ref="S16:AB16"/>
    <mergeCell ref="AD14:AE14"/>
    <mergeCell ref="AD15:AE15"/>
    <mergeCell ref="AD16:AE16"/>
    <mergeCell ref="A18:R18"/>
    <mergeCell ref="S17:AP17"/>
    <mergeCell ref="C17:E17"/>
    <mergeCell ref="Q17:R17"/>
    <mergeCell ref="N17:P17"/>
    <mergeCell ref="H17:J17"/>
    <mergeCell ref="K17:L17"/>
    <mergeCell ref="AF16:AP16"/>
    <mergeCell ref="S14:AB14"/>
    <mergeCell ref="S15:AB15"/>
    <mergeCell ref="Q14:R14"/>
    <mergeCell ref="Q15:R15"/>
    <mergeCell ref="Q16:R16"/>
    <mergeCell ref="S18:AP18"/>
    <mergeCell ref="M31:R31"/>
    <mergeCell ref="M32:R32"/>
    <mergeCell ref="M33:R33"/>
    <mergeCell ref="H29:L29"/>
    <mergeCell ref="H30:L30"/>
    <mergeCell ref="H31:L31"/>
    <mergeCell ref="H32:L32"/>
    <mergeCell ref="H33:L33"/>
    <mergeCell ref="D33:G33"/>
    <mergeCell ref="S34:AP36"/>
    <mergeCell ref="B35:C35"/>
    <mergeCell ref="B36:C36"/>
    <mergeCell ref="D35:E35"/>
    <mergeCell ref="D36:E36"/>
    <mergeCell ref="F35:G35"/>
    <mergeCell ref="F36:G36"/>
    <mergeCell ref="H34:L34"/>
    <mergeCell ref="M34:R34"/>
    <mergeCell ref="H35:R36"/>
    <mergeCell ref="D26:G26"/>
    <mergeCell ref="D34:G34"/>
    <mergeCell ref="D19:G19"/>
    <mergeCell ref="H19:L19"/>
    <mergeCell ref="H20:L20"/>
    <mergeCell ref="H21:L21"/>
    <mergeCell ref="H22:L22"/>
    <mergeCell ref="B19:C19"/>
    <mergeCell ref="B20:C20"/>
    <mergeCell ref="B21:C21"/>
    <mergeCell ref="B22:C22"/>
    <mergeCell ref="B32:C32"/>
    <mergeCell ref="B33:C33"/>
    <mergeCell ref="B34:C34"/>
    <mergeCell ref="B23:C23"/>
    <mergeCell ref="B24:C24"/>
    <mergeCell ref="B28:C28"/>
    <mergeCell ref="B29:C29"/>
    <mergeCell ref="B30:C30"/>
    <mergeCell ref="B31:C31"/>
    <mergeCell ref="B25:C25"/>
    <mergeCell ref="B26:C26"/>
    <mergeCell ref="B27:C27"/>
    <mergeCell ref="M30:R30"/>
    <mergeCell ref="M19:R19"/>
    <mergeCell ref="M20:R20"/>
    <mergeCell ref="M21:R21"/>
    <mergeCell ref="M22:R22"/>
    <mergeCell ref="M23:R23"/>
    <mergeCell ref="M24:R24"/>
    <mergeCell ref="H23:L23"/>
    <mergeCell ref="H24:L24"/>
    <mergeCell ref="H25:L25"/>
    <mergeCell ref="H26:L26"/>
    <mergeCell ref="H27:L27"/>
    <mergeCell ref="H28:L28"/>
    <mergeCell ref="S19:AG20"/>
    <mergeCell ref="AH19:AP20"/>
    <mergeCell ref="S21:AG22"/>
    <mergeCell ref="AH21:AP22"/>
    <mergeCell ref="S23:AP24"/>
    <mergeCell ref="S25:AP27"/>
    <mergeCell ref="S28:AP33"/>
    <mergeCell ref="D27:G27"/>
    <mergeCell ref="D28:G28"/>
    <mergeCell ref="D29:G29"/>
    <mergeCell ref="D30:G30"/>
    <mergeCell ref="D31:G31"/>
    <mergeCell ref="D32:G32"/>
    <mergeCell ref="D20:G20"/>
    <mergeCell ref="D21:G21"/>
    <mergeCell ref="D22:G22"/>
    <mergeCell ref="D23:G23"/>
    <mergeCell ref="D24:G24"/>
    <mergeCell ref="D25:G25"/>
    <mergeCell ref="M25:R25"/>
    <mergeCell ref="M26:R26"/>
    <mergeCell ref="M27:R27"/>
    <mergeCell ref="M28:R28"/>
    <mergeCell ref="M29:R29"/>
  </mergeCells>
  <dataValidations xWindow="292" yWindow="391" count="2">
    <dataValidation type="whole" allowBlank="1" showDropDown="1" showInputMessage="1" showErrorMessage="1" errorTitle="Invalid Entry" error="You can earn 1 point for 30 minutes of cardio per day. The maximum for the week is 3 points. Only 0, 1, 2, or 3 may be entered." promptTitle="Enter points for this week" prompt="You can earn 1 point for 30 minutes of cardio per day. The maximum for the week is 3 points." sqref="D5:AP5">
      <formula1>0</formula1>
      <formula2>3</formula2>
    </dataValidation>
    <dataValidation type="list" allowBlank="1" showDropDown="1" showInputMessage="1" showErrorMessage="1" errorTitle="Invalid Entry" error="You can earn 2 points per day of strength training. The maximum for the week is 4 points. Only 0, 2, or 4 may be entered." promptTitle="Enter points for this week." prompt="You can earn 2 points for each day of strength training. The maximum for the week is 4 points." sqref="D6:AP6">
      <formula1>"0,2,4"</formula1>
    </dataValidation>
  </dataValidations>
  <pageMargins left="0.25" right="0.25" top="0.25" bottom="0.2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14</xdr:col>
                    <xdr:colOff>0</xdr:colOff>
                    <xdr:row>7</xdr:row>
                    <xdr:rowOff>9525</xdr:rowOff>
                  </from>
                  <to>
                    <xdr:col>17</xdr:col>
                    <xdr:colOff>171450</xdr:colOff>
                    <xdr:row>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14</xdr:col>
                    <xdr:colOff>0</xdr:colOff>
                    <xdr:row>9</xdr:row>
                    <xdr:rowOff>0</xdr:rowOff>
                  </from>
                  <to>
                    <xdr:col>18</xdr:col>
                    <xdr:colOff>0</xdr:colOff>
                    <xdr:row>10</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37</xdr:col>
                    <xdr:colOff>171450</xdr:colOff>
                    <xdr:row>7</xdr:row>
                    <xdr:rowOff>0</xdr:rowOff>
                  </from>
                  <to>
                    <xdr:col>41</xdr:col>
                    <xdr:colOff>171450</xdr:colOff>
                    <xdr:row>9</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38</xdr:col>
                    <xdr:colOff>0</xdr:colOff>
                    <xdr:row>9</xdr:row>
                    <xdr:rowOff>0</xdr:rowOff>
                  </from>
                  <to>
                    <xdr:col>42</xdr:col>
                    <xdr:colOff>9525</xdr:colOff>
                    <xdr:row>10</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38</xdr:col>
                    <xdr:colOff>142875</xdr:colOff>
                    <xdr:row>12</xdr:row>
                    <xdr:rowOff>0</xdr:rowOff>
                  </from>
                  <to>
                    <xdr:col>41</xdr:col>
                    <xdr:colOff>123825</xdr:colOff>
                    <xdr:row>13</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38</xdr:col>
                    <xdr:colOff>142875</xdr:colOff>
                    <xdr:row>13</xdr:row>
                    <xdr:rowOff>0</xdr:rowOff>
                  </from>
                  <to>
                    <xdr:col>41</xdr:col>
                    <xdr:colOff>123825</xdr:colOff>
                    <xdr:row>14</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38</xdr:col>
                    <xdr:colOff>142875</xdr:colOff>
                    <xdr:row>14</xdr:row>
                    <xdr:rowOff>0</xdr:rowOff>
                  </from>
                  <to>
                    <xdr:col>41</xdr:col>
                    <xdr:colOff>123825</xdr:colOff>
                    <xdr:row>15</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27</xdr:col>
                    <xdr:colOff>142875</xdr:colOff>
                    <xdr:row>13</xdr:row>
                    <xdr:rowOff>0</xdr:rowOff>
                  </from>
                  <to>
                    <xdr:col>30</xdr:col>
                    <xdr:colOff>171450</xdr:colOff>
                    <xdr:row>14</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27</xdr:col>
                    <xdr:colOff>142875</xdr:colOff>
                    <xdr:row>14</xdr:row>
                    <xdr:rowOff>0</xdr:rowOff>
                  </from>
                  <to>
                    <xdr:col>30</xdr:col>
                    <xdr:colOff>171450</xdr:colOff>
                    <xdr:row>15</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27</xdr:col>
                    <xdr:colOff>142875</xdr:colOff>
                    <xdr:row>15</xdr:row>
                    <xdr:rowOff>0</xdr:rowOff>
                  </from>
                  <to>
                    <xdr:col>30</xdr:col>
                    <xdr:colOff>171450</xdr:colOff>
                    <xdr:row>16</xdr:row>
                    <xdr:rowOff>9525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123825</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5</xdr:col>
                    <xdr:colOff>161925</xdr:colOff>
                    <xdr:row>16</xdr:row>
                    <xdr:rowOff>9525</xdr:rowOff>
                  </from>
                  <to>
                    <xdr:col>10</xdr:col>
                    <xdr:colOff>152400</xdr:colOff>
                    <xdr:row>17</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11</xdr:col>
                    <xdr:colOff>123825</xdr:colOff>
                    <xdr:row>16</xdr:row>
                    <xdr:rowOff>9525</xdr:rowOff>
                  </from>
                  <to>
                    <xdr:col>15</xdr:col>
                    <xdr:colOff>152400</xdr:colOff>
                    <xdr:row>17</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95250</xdr:colOff>
                    <xdr:row>19</xdr:row>
                    <xdr:rowOff>0</xdr:rowOff>
                  </from>
                  <to>
                    <xdr:col>5</xdr:col>
                    <xdr:colOff>133350</xdr:colOff>
                    <xdr:row>20</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95250</xdr:colOff>
                    <xdr:row>20</xdr:row>
                    <xdr:rowOff>9525</xdr:rowOff>
                  </from>
                  <to>
                    <xdr:col>5</xdr:col>
                    <xdr:colOff>133350</xdr:colOff>
                    <xdr:row>21</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4</xdr:col>
                    <xdr:colOff>95250</xdr:colOff>
                    <xdr:row>21</xdr:row>
                    <xdr:rowOff>0</xdr:rowOff>
                  </from>
                  <to>
                    <xdr:col>5</xdr:col>
                    <xdr:colOff>133350</xdr:colOff>
                    <xdr:row>22</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4</xdr:col>
                    <xdr:colOff>95250</xdr:colOff>
                    <xdr:row>22</xdr:row>
                    <xdr:rowOff>0</xdr:rowOff>
                  </from>
                  <to>
                    <xdr:col>5</xdr:col>
                    <xdr:colOff>133350</xdr:colOff>
                    <xdr:row>23</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4</xdr:col>
                    <xdr:colOff>95250</xdr:colOff>
                    <xdr:row>23</xdr:row>
                    <xdr:rowOff>0</xdr:rowOff>
                  </from>
                  <to>
                    <xdr:col>5</xdr:col>
                    <xdr:colOff>133350</xdr:colOff>
                    <xdr:row>24</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xdr:col>
                    <xdr:colOff>95250</xdr:colOff>
                    <xdr:row>24</xdr:row>
                    <xdr:rowOff>0</xdr:rowOff>
                  </from>
                  <to>
                    <xdr:col>5</xdr:col>
                    <xdr:colOff>133350</xdr:colOff>
                    <xdr:row>25</xdr:row>
                    <xdr:rowOff>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4</xdr:col>
                    <xdr:colOff>95250</xdr:colOff>
                    <xdr:row>25</xdr:row>
                    <xdr:rowOff>0</xdr:rowOff>
                  </from>
                  <to>
                    <xdr:col>5</xdr:col>
                    <xdr:colOff>133350</xdr:colOff>
                    <xdr:row>26</xdr:row>
                    <xdr:rowOff>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4</xdr:col>
                    <xdr:colOff>95250</xdr:colOff>
                    <xdr:row>26</xdr:row>
                    <xdr:rowOff>9525</xdr:rowOff>
                  </from>
                  <to>
                    <xdr:col>5</xdr:col>
                    <xdr:colOff>133350</xdr:colOff>
                    <xdr:row>27</xdr:row>
                    <xdr:rowOff>9525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4</xdr:col>
                    <xdr:colOff>95250</xdr:colOff>
                    <xdr:row>27</xdr:row>
                    <xdr:rowOff>9525</xdr:rowOff>
                  </from>
                  <to>
                    <xdr:col>5</xdr:col>
                    <xdr:colOff>133350</xdr:colOff>
                    <xdr:row>28</xdr:row>
                    <xdr:rowOff>9525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4</xdr:col>
                    <xdr:colOff>95250</xdr:colOff>
                    <xdr:row>28</xdr:row>
                    <xdr:rowOff>0</xdr:rowOff>
                  </from>
                  <to>
                    <xdr:col>5</xdr:col>
                    <xdr:colOff>133350</xdr:colOff>
                    <xdr:row>29</xdr:row>
                    <xdr:rowOff>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4</xdr:col>
                    <xdr:colOff>95250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4</xdr:col>
                    <xdr:colOff>95250</xdr:colOff>
                    <xdr:row>30</xdr:row>
                    <xdr:rowOff>0</xdr:rowOff>
                  </from>
                  <to>
                    <xdr:col>5</xdr:col>
                    <xdr:colOff>133350</xdr:colOff>
                    <xdr:row>31</xdr:row>
                    <xdr:rowOff>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4</xdr:col>
                    <xdr:colOff>95250</xdr:colOff>
                    <xdr:row>31</xdr:row>
                    <xdr:rowOff>0</xdr:rowOff>
                  </from>
                  <to>
                    <xdr:col>5</xdr:col>
                    <xdr:colOff>133350</xdr:colOff>
                    <xdr:row>32</xdr:row>
                    <xdr:rowOff>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4</xdr:col>
                    <xdr:colOff>95250</xdr:colOff>
                    <xdr:row>32</xdr:row>
                    <xdr:rowOff>0</xdr:rowOff>
                  </from>
                  <to>
                    <xdr:col>5</xdr:col>
                    <xdr:colOff>133350</xdr:colOff>
                    <xdr:row>33</xdr:row>
                    <xdr:rowOff>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4</xdr:col>
                    <xdr:colOff>95250</xdr:colOff>
                    <xdr:row>33</xdr:row>
                    <xdr:rowOff>9525</xdr:rowOff>
                  </from>
                  <to>
                    <xdr:col>5</xdr:col>
                    <xdr:colOff>133350</xdr:colOff>
                    <xdr:row>34</xdr:row>
                    <xdr:rowOff>9525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8</xdr:col>
                    <xdr:colOff>142875</xdr:colOff>
                    <xdr:row>19</xdr:row>
                    <xdr:rowOff>0</xdr:rowOff>
                  </from>
                  <to>
                    <xdr:col>10</xdr:col>
                    <xdr:colOff>28575</xdr:colOff>
                    <xdr:row>20</xdr:row>
                    <xdr:rowOff>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8</xdr:col>
                    <xdr:colOff>142875</xdr:colOff>
                    <xdr:row>20</xdr:row>
                    <xdr:rowOff>9525</xdr:rowOff>
                  </from>
                  <to>
                    <xdr:col>10</xdr:col>
                    <xdr:colOff>28575</xdr:colOff>
                    <xdr:row>21</xdr:row>
                    <xdr:rowOff>9525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8</xdr:col>
                    <xdr:colOff>142875</xdr:colOff>
                    <xdr:row>21</xdr:row>
                    <xdr:rowOff>0</xdr:rowOff>
                  </from>
                  <to>
                    <xdr:col>10</xdr:col>
                    <xdr:colOff>28575</xdr:colOff>
                    <xdr:row>22</xdr:row>
                    <xdr:rowOff>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8</xdr:col>
                    <xdr:colOff>142875</xdr:colOff>
                    <xdr:row>22</xdr:row>
                    <xdr:rowOff>0</xdr:rowOff>
                  </from>
                  <to>
                    <xdr:col>10</xdr:col>
                    <xdr:colOff>28575</xdr:colOff>
                    <xdr:row>23</xdr:row>
                    <xdr:rowOff>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8</xdr:col>
                    <xdr:colOff>142875</xdr:colOff>
                    <xdr:row>23</xdr:row>
                    <xdr:rowOff>0</xdr:rowOff>
                  </from>
                  <to>
                    <xdr:col>10</xdr:col>
                    <xdr:colOff>28575</xdr:colOff>
                    <xdr:row>24</xdr:row>
                    <xdr:rowOff>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8</xdr:col>
                    <xdr:colOff>142875</xdr:colOff>
                    <xdr:row>24</xdr:row>
                    <xdr:rowOff>0</xdr:rowOff>
                  </from>
                  <to>
                    <xdr:col>10</xdr:col>
                    <xdr:colOff>28575</xdr:colOff>
                    <xdr:row>25</xdr:row>
                    <xdr:rowOff>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8</xdr:col>
                    <xdr:colOff>142875</xdr:colOff>
                    <xdr:row>25</xdr:row>
                    <xdr:rowOff>0</xdr:rowOff>
                  </from>
                  <to>
                    <xdr:col>10</xdr:col>
                    <xdr:colOff>28575</xdr:colOff>
                    <xdr:row>26</xdr:row>
                    <xdr:rowOff>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8</xdr:col>
                    <xdr:colOff>142875</xdr:colOff>
                    <xdr:row>26</xdr:row>
                    <xdr:rowOff>9525</xdr:rowOff>
                  </from>
                  <to>
                    <xdr:col>10</xdr:col>
                    <xdr:colOff>28575</xdr:colOff>
                    <xdr:row>27</xdr:row>
                    <xdr:rowOff>9525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8</xdr:col>
                    <xdr:colOff>142875</xdr:colOff>
                    <xdr:row>27</xdr:row>
                    <xdr:rowOff>9525</xdr:rowOff>
                  </from>
                  <to>
                    <xdr:col>10</xdr:col>
                    <xdr:colOff>28575</xdr:colOff>
                    <xdr:row>28</xdr:row>
                    <xdr:rowOff>9525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8</xdr:col>
                    <xdr:colOff>142875</xdr:colOff>
                    <xdr:row>28</xdr:row>
                    <xdr:rowOff>0</xdr:rowOff>
                  </from>
                  <to>
                    <xdr:col>10</xdr:col>
                    <xdr:colOff>28575</xdr:colOff>
                    <xdr:row>29</xdr:row>
                    <xdr:rowOff>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8</xdr:col>
                    <xdr:colOff>142875</xdr:colOff>
                    <xdr:row>29</xdr:row>
                    <xdr:rowOff>0</xdr:rowOff>
                  </from>
                  <to>
                    <xdr:col>10</xdr:col>
                    <xdr:colOff>28575</xdr:colOff>
                    <xdr:row>30</xdr:row>
                    <xdr:rowOff>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8</xdr:col>
                    <xdr:colOff>142875</xdr:colOff>
                    <xdr:row>30</xdr:row>
                    <xdr:rowOff>0</xdr:rowOff>
                  </from>
                  <to>
                    <xdr:col>10</xdr:col>
                    <xdr:colOff>28575</xdr:colOff>
                    <xdr:row>31</xdr:row>
                    <xdr:rowOff>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8</xdr:col>
                    <xdr:colOff>142875</xdr:colOff>
                    <xdr:row>31</xdr:row>
                    <xdr:rowOff>0</xdr:rowOff>
                  </from>
                  <to>
                    <xdr:col>10</xdr:col>
                    <xdr:colOff>28575</xdr:colOff>
                    <xdr:row>32</xdr:row>
                    <xdr:rowOff>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8</xdr:col>
                    <xdr:colOff>142875</xdr:colOff>
                    <xdr:row>32</xdr:row>
                    <xdr:rowOff>0</xdr:rowOff>
                  </from>
                  <to>
                    <xdr:col>10</xdr:col>
                    <xdr:colOff>28575</xdr:colOff>
                    <xdr:row>33</xdr:row>
                    <xdr:rowOff>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8</xdr:col>
                    <xdr:colOff>142875</xdr:colOff>
                    <xdr:row>33</xdr:row>
                    <xdr:rowOff>9525</xdr:rowOff>
                  </from>
                  <to>
                    <xdr:col>10</xdr:col>
                    <xdr:colOff>28575</xdr:colOff>
                    <xdr:row>34</xdr:row>
                    <xdr:rowOff>9525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14</xdr:col>
                    <xdr:colOff>76200</xdr:colOff>
                    <xdr:row>18</xdr:row>
                    <xdr:rowOff>180975</xdr:rowOff>
                  </from>
                  <to>
                    <xdr:col>15</xdr:col>
                    <xdr:colOff>114300</xdr:colOff>
                    <xdr:row>19</xdr:row>
                    <xdr:rowOff>180975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14</xdr:col>
                    <xdr:colOff>76200</xdr:colOff>
                    <xdr:row>20</xdr:row>
                    <xdr:rowOff>0</xdr:rowOff>
                  </from>
                  <to>
                    <xdr:col>15</xdr:col>
                    <xdr:colOff>114300</xdr:colOff>
                    <xdr:row>21</xdr:row>
                    <xdr:rowOff>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14</xdr:col>
                    <xdr:colOff>76200</xdr:colOff>
                    <xdr:row>20</xdr:row>
                    <xdr:rowOff>180975</xdr:rowOff>
                  </from>
                  <to>
                    <xdr:col>15</xdr:col>
                    <xdr:colOff>114300</xdr:colOff>
                    <xdr:row>21</xdr:row>
                    <xdr:rowOff>180975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14</xdr:col>
                    <xdr:colOff>76200</xdr:colOff>
                    <xdr:row>21</xdr:row>
                    <xdr:rowOff>180975</xdr:rowOff>
                  </from>
                  <to>
                    <xdr:col>15</xdr:col>
                    <xdr:colOff>114300</xdr:colOff>
                    <xdr:row>22</xdr:row>
                    <xdr:rowOff>180975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14</xdr:col>
                    <xdr:colOff>76200</xdr:colOff>
                    <xdr:row>22</xdr:row>
                    <xdr:rowOff>180975</xdr:rowOff>
                  </from>
                  <to>
                    <xdr:col>15</xdr:col>
                    <xdr:colOff>114300</xdr:colOff>
                    <xdr:row>23</xdr:row>
                    <xdr:rowOff>180975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14</xdr:col>
                    <xdr:colOff>76200</xdr:colOff>
                    <xdr:row>23</xdr:row>
                    <xdr:rowOff>180975</xdr:rowOff>
                  </from>
                  <to>
                    <xdr:col>15</xdr:col>
                    <xdr:colOff>114300</xdr:colOff>
                    <xdr:row>24</xdr:row>
                    <xdr:rowOff>180975</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14</xdr:col>
                    <xdr:colOff>76200</xdr:colOff>
                    <xdr:row>24</xdr:row>
                    <xdr:rowOff>180975</xdr:rowOff>
                  </from>
                  <to>
                    <xdr:col>15</xdr:col>
                    <xdr:colOff>114300</xdr:colOff>
                    <xdr:row>25</xdr:row>
                    <xdr:rowOff>180975</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14</xdr:col>
                    <xdr:colOff>76200</xdr:colOff>
                    <xdr:row>26</xdr:row>
                    <xdr:rowOff>0</xdr:rowOff>
                  </from>
                  <to>
                    <xdr:col>15</xdr:col>
                    <xdr:colOff>114300</xdr:colOff>
                    <xdr:row>27</xdr:row>
                    <xdr:rowOff>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14</xdr:col>
                    <xdr:colOff>76200</xdr:colOff>
                    <xdr:row>27</xdr:row>
                    <xdr:rowOff>0</xdr:rowOff>
                  </from>
                  <to>
                    <xdr:col>15</xdr:col>
                    <xdr:colOff>114300</xdr:colOff>
                    <xdr:row>28</xdr:row>
                    <xdr:rowOff>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14</xdr:col>
                    <xdr:colOff>76200</xdr:colOff>
                    <xdr:row>28</xdr:row>
                    <xdr:rowOff>0</xdr:rowOff>
                  </from>
                  <to>
                    <xdr:col>15</xdr:col>
                    <xdr:colOff>114300</xdr:colOff>
                    <xdr:row>29</xdr:row>
                    <xdr:rowOff>0</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14</xdr:col>
                    <xdr:colOff>76200</xdr:colOff>
                    <xdr:row>28</xdr:row>
                    <xdr:rowOff>180975</xdr:rowOff>
                  </from>
                  <to>
                    <xdr:col>15</xdr:col>
                    <xdr:colOff>114300</xdr:colOff>
                    <xdr:row>29</xdr:row>
                    <xdr:rowOff>180975</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14</xdr:col>
                    <xdr:colOff>76200</xdr:colOff>
                    <xdr:row>29</xdr:row>
                    <xdr:rowOff>180975</xdr:rowOff>
                  </from>
                  <to>
                    <xdr:col>15</xdr:col>
                    <xdr:colOff>114300</xdr:colOff>
                    <xdr:row>30</xdr:row>
                    <xdr:rowOff>180975</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14</xdr:col>
                    <xdr:colOff>76200</xdr:colOff>
                    <xdr:row>30</xdr:row>
                    <xdr:rowOff>180975</xdr:rowOff>
                  </from>
                  <to>
                    <xdr:col>15</xdr:col>
                    <xdr:colOff>114300</xdr:colOff>
                    <xdr:row>31</xdr:row>
                    <xdr:rowOff>180975</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14</xdr:col>
                    <xdr:colOff>76200</xdr:colOff>
                    <xdr:row>31</xdr:row>
                    <xdr:rowOff>180975</xdr:rowOff>
                  </from>
                  <to>
                    <xdr:col>15</xdr:col>
                    <xdr:colOff>114300</xdr:colOff>
                    <xdr:row>32</xdr:row>
                    <xdr:rowOff>180975</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14</xdr:col>
                    <xdr:colOff>76200</xdr:colOff>
                    <xdr:row>33</xdr:row>
                    <xdr:rowOff>0</xdr:rowOff>
                  </from>
                  <to>
                    <xdr:col>15</xdr:col>
                    <xdr:colOff>114300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Gainesville Regional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Carney, Wayne T.</dc:creator>
  <cp:lastModifiedBy>Carney, Wayne T.</cp:lastModifiedBy>
  <cp:lastPrinted>2019-02-05T20:36:31Z</cp:lastPrinted>
  <dcterms:created xsi:type="dcterms:W3CDTF">2018-12-20T14:44:22Z</dcterms:created>
  <dcterms:modified xsi:type="dcterms:W3CDTF">2019-12-05T22:45:16Z</dcterms:modified>
</cp:coreProperties>
</file>